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9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3"/>
  <c r="DM99" i="22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B6" i="62" s="1"/>
  <c r="AI6" i="14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B10" i="62" s="1"/>
  <c r="AI10" i="14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B18" i="62" s="1"/>
  <c r="AI18" i="14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B22" i="62" s="1"/>
  <c r="AI22" i="14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B26" i="62" s="1"/>
  <c r="AI26" i="14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B30" i="62" s="1"/>
  <c r="AI30" i="14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B34" i="62" s="1"/>
  <c r="AI34" i="1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B38" i="62" s="1"/>
  <c r="AI38" i="14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B42" i="62" s="1"/>
  <c r="AI42" i="14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B46" i="62" s="1"/>
  <c r="AI46" i="14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B50" i="62" s="1"/>
  <c r="AI50" i="14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B54" i="62" s="1"/>
  <c r="AI54" i="1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B58" i="62" s="1"/>
  <c r="AI58" i="14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B62" i="62" s="1"/>
  <c r="AI62" i="14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B66" i="62" s="1"/>
  <c r="AI66" i="14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B70" i="62" s="1"/>
  <c r="AI70" i="14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B74" i="62" s="1"/>
  <c r="AI74" i="1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J77"/>
  <c r="AE78"/>
  <c r="AF78"/>
  <c r="AG78"/>
  <c r="AH78"/>
  <c r="AB78" i="62" s="1"/>
  <c r="AI78" i="14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B82" i="62" s="1"/>
  <c r="AI82" i="14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B86" i="62" s="1"/>
  <c r="AI86" i="14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B90" i="62" s="1"/>
  <c r="AI90" i="14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B94" i="62" s="1"/>
  <c r="AI94" i="1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B98" i="62" s="1"/>
  <c r="AI98" i="14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Y7"/>
  <c r="Z7"/>
  <c r="AA7"/>
  <c r="Y8"/>
  <c r="Z8"/>
  <c r="AA8"/>
  <c r="Y9"/>
  <c r="Z9"/>
  <c r="Y10"/>
  <c r="Z10"/>
  <c r="AA10"/>
  <c r="Y11"/>
  <c r="Z11"/>
  <c r="Y12"/>
  <c r="Z12"/>
  <c r="AA12"/>
  <c r="Y13"/>
  <c r="Z13"/>
  <c r="AA13"/>
  <c r="Y14"/>
  <c r="Z14"/>
  <c r="AA14"/>
  <c r="Y15"/>
  <c r="Z15"/>
  <c r="AA15"/>
  <c r="Y16"/>
  <c r="Z16"/>
  <c r="AA16"/>
  <c r="Y17"/>
  <c r="Z17"/>
  <c r="Y18"/>
  <c r="Z18"/>
  <c r="AA18"/>
  <c r="Y19"/>
  <c r="Z19"/>
  <c r="Y20"/>
  <c r="Z20"/>
  <c r="AA20"/>
  <c r="Y21"/>
  <c r="Z21"/>
  <c r="AA21"/>
  <c r="Y22"/>
  <c r="Z22"/>
  <c r="AA22"/>
  <c r="Y23"/>
  <c r="Z23"/>
  <c r="AA23"/>
  <c r="Y24"/>
  <c r="Z24"/>
  <c r="AA24"/>
  <c r="Y25"/>
  <c r="Z25"/>
  <c r="Y26"/>
  <c r="Z26"/>
  <c r="AA26"/>
  <c r="Y27"/>
  <c r="Z27"/>
  <c r="Y28"/>
  <c r="Z28"/>
  <c r="AA28"/>
  <c r="Y29"/>
  <c r="Z29"/>
  <c r="AA29"/>
  <c r="Y30"/>
  <c r="Z30"/>
  <c r="AA30"/>
  <c r="Y31"/>
  <c r="Z31"/>
  <c r="AA31"/>
  <c r="Y32"/>
  <c r="Z32"/>
  <c r="AA32"/>
  <c r="Y33"/>
  <c r="Z33"/>
  <c r="Y34"/>
  <c r="Z34"/>
  <c r="AA34"/>
  <c r="Y35"/>
  <c r="Z35"/>
  <c r="Y36"/>
  <c r="Z36"/>
  <c r="AA36"/>
  <c r="Y37"/>
  <c r="Z37"/>
  <c r="AA37"/>
  <c r="Y38"/>
  <c r="Z38"/>
  <c r="AA38"/>
  <c r="Y39"/>
  <c r="Z39"/>
  <c r="AA39"/>
  <c r="Y40"/>
  <c r="Z40"/>
  <c r="AA40"/>
  <c r="Y41"/>
  <c r="Z41"/>
  <c r="Y42"/>
  <c r="Z42"/>
  <c r="AA42"/>
  <c r="Y43"/>
  <c r="Z43"/>
  <c r="Y44"/>
  <c r="Z44"/>
  <c r="AA44"/>
  <c r="Y45"/>
  <c r="Z45"/>
  <c r="AA45"/>
  <c r="Y46"/>
  <c r="Z46"/>
  <c r="AA46"/>
  <c r="Y47"/>
  <c r="Z47"/>
  <c r="AA47"/>
  <c r="Y48"/>
  <c r="Z48"/>
  <c r="AA48"/>
  <c r="Y49"/>
  <c r="Z49"/>
  <c r="Y50"/>
  <c r="Z50"/>
  <c r="AA50"/>
  <c r="Y51"/>
  <c r="Z51"/>
  <c r="Y52"/>
  <c r="Z52"/>
  <c r="AA52"/>
  <c r="Y53"/>
  <c r="Z53"/>
  <c r="AA53"/>
  <c r="Y54"/>
  <c r="Z54"/>
  <c r="AA54"/>
  <c r="Y55"/>
  <c r="Z55"/>
  <c r="AA55"/>
  <c r="Y56"/>
  <c r="Z56"/>
  <c r="AA56"/>
  <c r="Y57"/>
  <c r="Z57"/>
  <c r="Y58"/>
  <c r="Z58"/>
  <c r="AA58"/>
  <c r="Y59"/>
  <c r="Z59"/>
  <c r="Y60"/>
  <c r="Z60"/>
  <c r="AA60"/>
  <c r="Y61"/>
  <c r="Z61"/>
  <c r="AA61"/>
  <c r="Y62"/>
  <c r="Z62"/>
  <c r="AA62"/>
  <c r="Y63"/>
  <c r="Z63"/>
  <c r="AA63"/>
  <c r="Y64"/>
  <c r="Z64"/>
  <c r="AA64"/>
  <c r="Y65"/>
  <c r="Z65"/>
  <c r="Y66"/>
  <c r="Z66"/>
  <c r="AA66"/>
  <c r="Y67"/>
  <c r="Z67"/>
  <c r="Y68"/>
  <c r="Z68"/>
  <c r="AA68"/>
  <c r="Y69"/>
  <c r="Z69"/>
  <c r="AA69"/>
  <c r="Y70"/>
  <c r="Z70"/>
  <c r="AA70"/>
  <c r="Y71"/>
  <c r="Z71"/>
  <c r="AA71"/>
  <c r="Y72"/>
  <c r="Z72"/>
  <c r="AA72"/>
  <c r="Y73"/>
  <c r="Z73"/>
  <c r="Y74"/>
  <c r="Z74"/>
  <c r="AA74"/>
  <c r="Y75"/>
  <c r="Z75"/>
  <c r="Y76"/>
  <c r="Z76"/>
  <c r="AA76"/>
  <c r="Y77"/>
  <c r="Z77"/>
  <c r="AA77"/>
  <c r="Y78"/>
  <c r="Z78"/>
  <c r="AA78"/>
  <c r="Y79"/>
  <c r="Z79"/>
  <c r="AA79"/>
  <c r="Y80"/>
  <c r="Z80"/>
  <c r="AA80"/>
  <c r="Y81"/>
  <c r="Z81"/>
  <c r="Y82"/>
  <c r="Z82"/>
  <c r="AA82"/>
  <c r="Y83"/>
  <c r="Z83"/>
  <c r="Y84"/>
  <c r="Z84"/>
  <c r="AA84"/>
  <c r="Y85"/>
  <c r="Z85"/>
  <c r="AA85"/>
  <c r="Y86"/>
  <c r="Z86"/>
  <c r="AA86"/>
  <c r="Y87"/>
  <c r="Z87"/>
  <c r="AA87"/>
  <c r="Y88"/>
  <c r="Z88"/>
  <c r="AA88"/>
  <c r="Y89"/>
  <c r="Z89"/>
  <c r="Y90"/>
  <c r="Z90"/>
  <c r="AA90"/>
  <c r="Y91"/>
  <c r="Z91"/>
  <c r="Y92"/>
  <c r="Z92"/>
  <c r="AA92"/>
  <c r="Y93"/>
  <c r="Z93"/>
  <c r="AA93"/>
  <c r="Y94"/>
  <c r="Z94"/>
  <c r="AA94"/>
  <c r="Y95"/>
  <c r="Z95"/>
  <c r="AA95"/>
  <c r="Y96"/>
  <c r="Z96"/>
  <c r="AA96"/>
  <c r="Y97"/>
  <c r="Z97"/>
  <c r="Y98"/>
  <c r="Z98"/>
  <c r="AA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48" i="63" l="1"/>
  <c r="AB36"/>
  <c r="AB24"/>
  <c r="AB89"/>
  <c r="AB85"/>
  <c r="AB81"/>
  <c r="AB77"/>
  <c r="AB73"/>
  <c r="AB69"/>
  <c r="AB77" i="62"/>
  <c r="AB25"/>
  <c r="AB20"/>
  <c r="AB92" i="61"/>
  <c r="AB68"/>
  <c r="AB32"/>
  <c r="AB89"/>
  <c r="AB81"/>
  <c r="AB77"/>
  <c r="AB73"/>
  <c r="AA57" i="62"/>
  <c r="AA9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Q6" i="73" l="1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O71" s="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O32"/>
  <c r="V40"/>
  <c r="V47"/>
  <c r="V16"/>
  <c r="O16"/>
  <c r="V24"/>
  <c r="V87"/>
  <c r="V98"/>
  <c r="O98"/>
  <c r="V10" i="56"/>
  <c r="O10"/>
  <c r="V24"/>
  <c r="V26"/>
  <c r="O26"/>
  <c r="O35"/>
  <c r="V40"/>
  <c r="V42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65"/>
  <c r="V3" i="55"/>
  <c r="V62"/>
  <c r="V66"/>
  <c r="V74"/>
  <c r="V82"/>
  <c r="V94"/>
  <c r="O94"/>
  <c r="V6" i="56"/>
  <c r="O15"/>
  <c r="V22"/>
  <c r="V36"/>
  <c r="V38"/>
  <c r="O47"/>
  <c r="V52"/>
  <c r="V54"/>
  <c r="O54"/>
  <c r="V59"/>
  <c r="V62"/>
  <c r="O62"/>
  <c r="V70"/>
  <c r="O70"/>
  <c r="V78"/>
  <c r="O78"/>
  <c r="V86"/>
  <c r="V94"/>
  <c r="V12" i="55"/>
  <c r="V17"/>
  <c r="V28"/>
  <c r="V44"/>
  <c r="V60"/>
  <c r="V90"/>
  <c r="V11" i="56"/>
  <c r="V18"/>
  <c r="O18"/>
  <c r="V27"/>
  <c r="O32"/>
  <c r="V32"/>
  <c r="V34"/>
  <c r="O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7" i="56"/>
  <c r="V14"/>
  <c r="O23"/>
  <c r="V28"/>
  <c r="V30"/>
  <c r="O30"/>
  <c r="V39"/>
  <c r="V44"/>
  <c r="V46"/>
  <c r="O46"/>
  <c r="V58"/>
  <c r="V63"/>
  <c r="V66"/>
  <c r="O66"/>
  <c r="V74"/>
  <c r="V82"/>
  <c r="V90"/>
  <c r="V98"/>
  <c r="O44" i="57"/>
  <c r="J99" i="55"/>
  <c r="G6"/>
  <c r="N24"/>
  <c r="O24" s="1"/>
  <c r="N40"/>
  <c r="O40" s="1"/>
  <c r="N56"/>
  <c r="O56" s="1"/>
  <c r="O96"/>
  <c r="O56" i="56"/>
  <c r="V25" i="58"/>
  <c r="O25"/>
  <c r="V41"/>
  <c r="V73"/>
  <c r="V89"/>
  <c r="V75" i="55"/>
  <c r="G3" i="56"/>
  <c r="V56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50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V49"/>
  <c r="V65"/>
  <c r="O65"/>
  <c r="V97"/>
  <c r="N3" i="56"/>
  <c r="N90" i="57"/>
  <c r="F91"/>
  <c r="K99" i="58"/>
  <c r="U99"/>
  <c r="F9"/>
  <c r="F17"/>
  <c r="V26"/>
  <c r="O26"/>
  <c r="V42"/>
  <c r="V58"/>
  <c r="V74"/>
  <c r="O74"/>
  <c r="V77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6" l="1"/>
  <c r="O3" i="55"/>
  <c r="O87"/>
  <c r="O60" i="56"/>
  <c r="O38"/>
  <c r="O6"/>
  <c r="O62" i="55"/>
  <c r="V51"/>
  <c r="O46"/>
  <c r="O30"/>
  <c r="O11"/>
  <c r="O74" i="56"/>
  <c r="O58"/>
  <c r="O57"/>
  <c r="O42"/>
  <c r="O22"/>
  <c r="O14"/>
  <c r="E99" i="55"/>
  <c r="G91" i="58"/>
  <c r="G75"/>
  <c r="G59"/>
  <c r="O57"/>
  <c r="O53"/>
  <c r="G43"/>
  <c r="V43" s="1"/>
  <c r="O29"/>
  <c r="G27"/>
  <c r="G11"/>
  <c r="V11" s="1"/>
  <c r="E99"/>
  <c r="O81"/>
  <c r="V66"/>
  <c r="O45"/>
  <c r="O41"/>
  <c r="O17"/>
  <c r="O24" i="57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8"/>
  <c r="V13" i="57"/>
  <c r="V91" i="58"/>
  <c r="O91"/>
  <c r="V75"/>
  <c r="O75"/>
  <c r="O59"/>
  <c r="V59"/>
  <c r="O43"/>
  <c r="O27"/>
  <c r="V27"/>
  <c r="O11"/>
  <c r="V45" i="57"/>
  <c r="O77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BF91"/>
  <c r="DJ91"/>
  <c r="F91" i="40" s="1"/>
  <c r="BF92" i="54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BF8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11" i="54"/>
  <c r="E11" i="40" s="1"/>
  <c r="DG15" i="54"/>
  <c r="C15" i="40" s="1"/>
  <c r="AR17" i="54"/>
  <c r="DF17" s="1"/>
  <c r="B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6" i="54" l="1"/>
  <c r="CW16"/>
  <c r="CI68"/>
  <c r="CB25"/>
  <c r="CB30"/>
  <c r="CB1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O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<sst xmlns="http://schemas.openxmlformats.org/spreadsheetml/2006/main" count="8751" uniqueCount="532">
  <si>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</si>
  <si>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</si>
  <si>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</si>
  <si>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</si>
  <si>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</si>
  <si>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</si>
  <si>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</si>
  <si>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</si>
  <si>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</si>
  <si>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</si>
  <si>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</si>
  <si>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</si>
  <si>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</si>
  <si>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</si>
  <si>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</si>
  <si>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</si>
  <si>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</si>
  <si>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</si>
  <si>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</si>
  <si>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</si>
  <si>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</si>
  <si>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</si>
  <si>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</si>
  <si>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</si>
  <si>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</si>
  <si>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</si>
  <si>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</si>
  <si>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</si>
  <si>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</si>
  <si>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</si>
  <si>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</si>
  <si>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</si>
  <si>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</si>
  <si>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</si>
  <si>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</si>
  <si>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</si>
  <si>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</si>
  <si>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</si>
  <si>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</si>
  <si>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</si>
  <si>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</si>
  <si>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</si>
  <si>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</si>
  <si>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</si>
  <si>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</si>
  <si>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</si>
  <si>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</si>
  <si>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</si>
  <si>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</si>
  <si>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</si>
  <si>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</si>
  <si>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</si>
  <si>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</si>
  <si>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</si>
  <si>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</si>
  <si>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</si>
  <si>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</si>
  <si>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</si>
  <si>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</si>
  <si>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</si>
  <si>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</si>
  <si>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</si>
  <si>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</si>
  <si>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</si>
  <si>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</si>
  <si>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</si>
  <si>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</si>
  <si>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</si>
  <si>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</si>
  <si>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</si>
  <si>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</si>
  <si>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</si>
  <si>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</si>
  <si>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</si>
  <si>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</si>
  <si>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</si>
  <si>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</si>
  <si>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</si>
  <si>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</si>
  <si>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</si>
  <si>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</si>
  <si>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</si>
  <si>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</si>
  <si>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</si>
  <si>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</si>
  <si>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</si>
  <si>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</si>
  <si>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</si>
  <si>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</si>
  <si>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</si>
  <si>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</si>
  <si>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</si>
  <si>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</si>
  <si>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</si>
  <si>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</si>
  <si>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</si>
  <si>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</si>
  <si>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</si>
  <si>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</si>
  <si>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</si>
  <si>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</si>
  <si>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</si>
  <si>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</si>
  <si>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</si>
  <si>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</si>
  <si>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</si>
  <si>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</si>
  <si>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</si>
  <si>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</si>
  <si>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</si>
  <si>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</si>
  <si>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</si>
  <si>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</si>
  <si>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</si>
  <si>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</si>
  <si>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</si>
  <si>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</si>
  <si>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</si>
  <si>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</si>
  <si>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</si>
  <si>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</si>
  <si>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</si>
  <si>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</si>
  <si>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</si>
  <si>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</si>
  <si>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</si>
  <si>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</si>
  <si>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</si>
  <si>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</si>
  <si>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</si>
  <si>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</si>
  <si>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</si>
  <si>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</si>
  <si>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</si>
  <si>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</si>
  <si>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</si>
  <si>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</si>
  <si>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</si>
  <si>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</si>
  <si>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</si>
  <si>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</si>
  <si>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</si>
  <si>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</si>
  <si>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</si>
  <si>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</si>
  <si>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</si>
  <si>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</si>
  <si>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</si>
  <si>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</si>
  <si>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</si>
  <si>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</si>
  <si>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</si>
  <si>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</si>
  <si>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</si>
  <si>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</si>
  <si>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</si>
  <si>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</si>
  <si>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</si>
  <si>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</si>
  <si>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</si>
  <si>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</si>
  <si>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</si>
  <si>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</si>
  <si>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</si>
  <si>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</si>
  <si>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</si>
  <si>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</si>
  <si>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</si>
  <si>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</si>
  <si>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</si>
  <si>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</si>
  <si>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</si>
  <si>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</si>
  <si>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</si>
  <si>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</si>
  <si>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</si>
  <si>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</si>
  <si>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</si>
  <si>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</si>
  <si>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</si>
  <si>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</si>
  <si>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</si>
  <si>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</si>
  <si>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</si>
  <si>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</si>
  <si>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</si>
  <si>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</si>
  <si>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</si>
  <si>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</si>
  <si>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</si>
  <si>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</si>
  <si>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</si>
  <si>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</si>
  <si>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</si>
  <si>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</si>
  <si>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</si>
  <si>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</si>
  <si>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</si>
  <si>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</si>
  <si>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</si>
  <si>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</si>
  <si>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</si>
  <si>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</si>
  <si>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</si>
  <si>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</si>
  <si>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</si>
  <si>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</si>
  <si>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</si>
  <si>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</si>
  <si>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</si>
  <si>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</si>
  <si>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</si>
  <si>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</si>
  <si>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</si>
  <si>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</si>
  <si>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</si>
  <si>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</si>
  <si>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</si>
  <si>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</si>
  <si>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</si>
  <si>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</si>
  <si>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</si>
  <si>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</si>
  <si>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</si>
  <si>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</si>
  <si>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</si>
  <si>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</si>
  <si>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</si>
  <si>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</si>
  <si>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</si>
  <si>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</si>
  <si>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</si>
  <si>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</si>
  <si>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</si>
  <si>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</si>
  <si>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</si>
  <si>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</si>
  <si>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</si>
  <si>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</si>
  <si>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</si>
  <si>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</si>
  <si>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</si>
  <si>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</si>
  <si>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</si>
  <si>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</si>
  <si>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</si>
  <si>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</si>
  <si>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</si>
  <si>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</si>
  <si>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</si>
  <si>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</si>
  <si>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</si>
  <si>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</si>
  <si>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</si>
  <si>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</si>
  <si>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</si>
  <si>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</si>
  <si>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</si>
  <si>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</si>
  <si>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</si>
  <si>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</si>
  <si>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</si>
  <si>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</si>
  <si>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</si>
  <si>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</si>
  <si>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</si>
  <si>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</si>
  <si>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</si>
  <si>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</si>
  <si>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</si>
  <si>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</si>
  <si>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</si>
  <si>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</si>
  <si>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</si>
  <si>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</si>
  <si>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</si>
  <si>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</si>
  <si>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</si>
  <si>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</si>
  <si>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</si>
  <si>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</si>
  <si>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</si>
  <si>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</si>
  <si>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</si>
  <si>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</si>
  <si>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</si>
  <si>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</si>
  <si>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</si>
  <si>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</si>
  <si>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</si>
  <si>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</si>
  <si>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</si>
  <si>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</si>
  <si>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</si>
  <si>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</si>
  <si>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</si>
  <si>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</si>
  <si>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</si>
  <si>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</si>
  <si>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</si>
  <si>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</si>
  <si>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</si>
  <si>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</si>
  <si>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</si>
  <si>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</si>
  <si>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</si>
  <si>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</si>
  <si>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</si>
  <si>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</si>
  <si>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</si>
  <si>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</si>
  <si>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</si>
  <si>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</si>
  <si>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</si>
  <si>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</si>
  <si>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</si>
  <si>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</si>
  <si>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</si>
  <si>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</si>
  <si>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</si>
  <si>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</si>
  <si>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</si>
  <si>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</si>
  <si>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</si>
  <si>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</si>
  <si>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</si>
  <si>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</si>
  <si>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</si>
  <si>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</si>
  <si>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</si>
  <si>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</si>
  <si>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</si>
  <si>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</si>
  <si>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</si>
  <si>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</si>
  <si>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</si>
  <si>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</si>
  <si>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</si>
  <si>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</si>
  <si>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</si>
  <si>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</si>
  <si>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</si>
  <si>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</si>
  <si>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</si>
  <si>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</si>
  <si>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</si>
  <si>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</si>
  <si>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</si>
  <si>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</si>
  <si>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</si>
  <si>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</si>
  <si>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</si>
  <si>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</si>
  <si>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</si>
  <si>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</si>
  <si>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</si>
  <si>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</si>
  <si>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</si>
  <si>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</si>
  <si>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</si>
  <si>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</si>
  <si>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</si>
  <si>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</si>
  <si>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</si>
  <si>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</si>
  <si>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</si>
  <si>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</si>
  <si>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</si>
  <si>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</si>
  <si>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</si>
  <si>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</si>
  <si>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</si>
  <si>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</si>
  <si>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</si>
  <si>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</si>
  <si>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</si>
  <si>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</si>
  <si>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</si>
  <si>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</si>
  <si>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</si>
  <si>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</si>
  <si>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</si>
  <si>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</si>
  <si>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</si>
  <si>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</si>
  <si>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</si>
  <si>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</si>
  <si>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</si>
  <si>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</si>
  <si>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</si>
  <si>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</si>
  <si>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</si>
  <si>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</si>
  <si>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</si>
  <si>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</si>
  <si>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</si>
  <si>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</si>
  <si>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</si>
  <si>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</si>
  <si>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</si>
  <si>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</si>
  <si>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</si>
  <si>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</si>
  <si>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</si>
  <si>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</si>
  <si>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</si>
  <si>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</si>
  <si>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</si>
  <si>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</si>
  <si>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</si>
  <si>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</si>
  <si>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</si>
  <si>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</si>
  <si>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</si>
  <si>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</si>
  <si>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</si>
  <si>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</si>
  <si>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</si>
  <si>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</si>
  <si>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</si>
  <si>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</si>
  <si>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</si>
  <si>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</si>
  <si>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</si>
  <si>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</si>
  <si>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</si>
  <si>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</si>
  <si>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</si>
  <si>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</si>
  <si>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</si>
  <si>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</si>
  <si>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</si>
  <si>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</si>
  <si>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</si>
  <si>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</si>
  <si>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</si>
  <si>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</si>
  <si>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</si>
  <si>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</si>
  <si>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</si>
  <si>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</si>
  <si>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</si>
  <si>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</si>
  <si>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</si>
  <si>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</si>
  <si>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</si>
  <si>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</si>
  <si>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</si>
  <si>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</si>
  <si>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</si>
  <si>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</si>
  <si>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</si>
  <si>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</si>
  <si>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</si>
  <si>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</si>
  <si>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</si>
  <si>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</si>
  <si>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</si>
  <si>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</si>
  <si>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</si>
  <si>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</si>
  <si>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</si>
  <si>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</si>
  <si>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</si>
  <si>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</si>
  <si>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</si>
  <si>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</si>
  <si>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</si>
  <si>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</si>
  <si>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</si>
  <si>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</si>
  <si>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</si>
  <si>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</si>
  <si>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</si>
  <si>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</si>
  <si>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</si>
  <si>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</si>
  <si>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</si>
  <si>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</si>
  <si>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</si>
  <si>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</si>
  <si>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</si>
  <si>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</si>
  <si>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</si>
  <si>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</si>
  <si>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</si>
  <si>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</si>
  <si>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</si>
  <si>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</si>
  <si>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</si>
  <si>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</si>
  <si>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</si>
  <si>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</si>
  <si>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</si>
  <si>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</si>
  <si>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</si>
  <si>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</si>
  <si>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</si>
  <si>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</si>
  <si>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</si>
  <si>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</si>
  <si>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</si>
  <si>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</si>
  <si>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</si>
  <si>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</si>
  <si>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</si>
  <si>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51IS2023/06/04</t>
  </si>
  <si>
    <t>Meghalaya_Ben</t>
  </si>
  <si>
    <t>SHPPBPL</t>
  </si>
  <si>
    <t>KAMENG</t>
  </si>
  <si>
    <t>TANGEDCO</t>
  </si>
  <si>
    <t>KWHEP</t>
  </si>
  <si>
    <t>JPL</t>
  </si>
  <si>
    <t>HP-GOVT</t>
  </si>
  <si>
    <t>SAPU1234</t>
  </si>
  <si>
    <t>ASIL_UP</t>
  </si>
  <si>
    <t>AMBASTL</t>
  </si>
  <si>
    <t>CHANJUII</t>
  </si>
  <si>
    <t>NPCL(UP)</t>
  </si>
  <si>
    <t>SKS Raigarh</t>
  </si>
  <si>
    <t>ITCWIND</t>
  </si>
  <si>
    <t>B_S_ISPAT_MH</t>
  </si>
  <si>
    <t>HP</t>
  </si>
  <si>
    <t>IPCL_WB</t>
  </si>
  <si>
    <t>JPNIGRIE_JNSTPP</t>
  </si>
  <si>
    <t>GBHHPL</t>
  </si>
  <si>
    <t>VL-CPP 1215</t>
  </si>
  <si>
    <t>JSPLBarbil</t>
  </si>
  <si>
    <t>SOLAPUR_SOLAR</t>
  </si>
  <si>
    <t>VLSEZ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</si>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</sst>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40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40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40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40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40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40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40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40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40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40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40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40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40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40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40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40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40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40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40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40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146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146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146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146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148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-7.2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-7.2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-7.2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-7.2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-7.2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-7.2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-7.2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-7.2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-7.2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-7.2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-6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-6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-6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-6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-6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-6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-6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-6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-7.2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-7.2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-7.2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-7.2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45081</v>
      </c>
      <c r="C1" s="46"/>
    </row>
    <row r="2" spans="1:3">
      <c r="A2" s="171">
        <v>45022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226</v>
      </c>
    </row>
    <row r="9" spans="1:3">
      <c r="A9" s="46" t="s">
        <v>477</v>
      </c>
      <c r="B9" s="180">
        <v>45085.726655092592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45081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25.5</v>
      </c>
      <c r="C3" s="178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9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178">
        <v>25.5</v>
      </c>
      <c r="C4" s="178">
        <v>25.5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10.638599999999999</v>
      </c>
      <c r="J4" s="21">
        <f t="shared" ref="J4:J67" si="6">C4*E4/100</f>
        <v>5.9491499999999995</v>
      </c>
      <c r="K4" s="21">
        <f t="shared" ref="K4:K67" si="7">C4*F4/100</f>
        <v>7.6729499999999993</v>
      </c>
      <c r="L4" s="21">
        <f t="shared" ref="L4:L67" si="8">C4*G4/100</f>
        <v>1.2393000000000001</v>
      </c>
      <c r="M4" s="160">
        <f t="shared" ref="M4:M67" si="9">SUM(I4:L4)</f>
        <v>25.5</v>
      </c>
      <c r="N4" s="22"/>
      <c r="P4" s="37">
        <f t="shared" si="1"/>
        <v>10.638599999999999</v>
      </c>
      <c r="Q4" s="37">
        <f t="shared" si="2"/>
        <v>5.9491499999999995</v>
      </c>
      <c r="R4" s="37">
        <f t="shared" si="3"/>
        <v>7.6729499999999993</v>
      </c>
      <c r="S4" s="37">
        <f t="shared" si="4"/>
        <v>1.2393000000000001</v>
      </c>
      <c r="T4" s="37">
        <f t="shared" ref="T4:T67" si="10">SUM(P4:S4)</f>
        <v>25.5</v>
      </c>
    </row>
    <row r="5" spans="1:20">
      <c r="A5" s="8" t="s">
        <v>47</v>
      </c>
      <c r="B5" s="178">
        <v>25.5</v>
      </c>
      <c r="C5" s="178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60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178">
        <v>25.5</v>
      </c>
      <c r="C6" s="178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60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178">
        <v>25.5</v>
      </c>
      <c r="C7" s="178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60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78">
        <v>25.5</v>
      </c>
      <c r="C8" s="178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60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78">
        <v>25.5</v>
      </c>
      <c r="C9" s="178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60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78">
        <v>25.5</v>
      </c>
      <c r="C10" s="178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60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178">
        <v>25.5</v>
      </c>
      <c r="C11" s="178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60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178">
        <v>25.5</v>
      </c>
      <c r="C12" s="178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60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178">
        <v>25.5</v>
      </c>
      <c r="C13" s="178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60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178">
        <v>25.5</v>
      </c>
      <c r="C14" s="178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60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178">
        <v>25.5</v>
      </c>
      <c r="C15" s="178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60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178">
        <v>25.5</v>
      </c>
      <c r="C16" s="178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60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178">
        <v>25.5</v>
      </c>
      <c r="C17" s="178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60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178">
        <v>25.5</v>
      </c>
      <c r="C18" s="178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60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178">
        <v>25.5</v>
      </c>
      <c r="C19" s="178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60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178">
        <v>25.5</v>
      </c>
      <c r="C20" s="178">
        <v>25.5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10.638599999999999</v>
      </c>
      <c r="J20" s="21">
        <f t="shared" si="6"/>
        <v>5.9491499999999995</v>
      </c>
      <c r="K20" s="21">
        <f t="shared" si="7"/>
        <v>7.6729499999999993</v>
      </c>
      <c r="L20" s="21">
        <f t="shared" si="8"/>
        <v>1.2393000000000001</v>
      </c>
      <c r="M20" s="160">
        <f t="shared" si="9"/>
        <v>25.5</v>
      </c>
      <c r="N20" s="22"/>
      <c r="P20" s="37">
        <f t="shared" si="1"/>
        <v>10.638599999999999</v>
      </c>
      <c r="Q20" s="37">
        <f t="shared" si="2"/>
        <v>5.9491499999999995</v>
      </c>
      <c r="R20" s="37">
        <f t="shared" si="3"/>
        <v>7.6729499999999993</v>
      </c>
      <c r="S20" s="37">
        <f t="shared" si="4"/>
        <v>1.2393000000000001</v>
      </c>
      <c r="T20" s="37">
        <f t="shared" si="10"/>
        <v>25.5</v>
      </c>
    </row>
    <row r="21" spans="1:20">
      <c r="A21" s="8" t="s">
        <v>63</v>
      </c>
      <c r="B21" s="178">
        <v>25.5</v>
      </c>
      <c r="C21" s="178">
        <v>25.5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10.638599999999999</v>
      </c>
      <c r="J21" s="21">
        <f t="shared" si="6"/>
        <v>5.9491499999999995</v>
      </c>
      <c r="K21" s="21">
        <f t="shared" si="7"/>
        <v>7.6729499999999993</v>
      </c>
      <c r="L21" s="21">
        <f t="shared" si="8"/>
        <v>1.2393000000000001</v>
      </c>
      <c r="M21" s="160">
        <f t="shared" si="9"/>
        <v>25.5</v>
      </c>
      <c r="N21" s="22"/>
      <c r="P21" s="37">
        <f t="shared" si="1"/>
        <v>10.638599999999999</v>
      </c>
      <c r="Q21" s="37">
        <f t="shared" si="2"/>
        <v>5.9491499999999995</v>
      </c>
      <c r="R21" s="37">
        <f t="shared" si="3"/>
        <v>7.6729499999999993</v>
      </c>
      <c r="S21" s="37">
        <f t="shared" si="4"/>
        <v>1.2393000000000001</v>
      </c>
      <c r="T21" s="37">
        <f t="shared" si="10"/>
        <v>25.5</v>
      </c>
    </row>
    <row r="22" spans="1:20">
      <c r="A22" s="8" t="s">
        <v>64</v>
      </c>
      <c r="B22" s="178">
        <v>25.5</v>
      </c>
      <c r="C22" s="178">
        <v>25.5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10.638599999999999</v>
      </c>
      <c r="J22" s="21">
        <f t="shared" si="6"/>
        <v>5.9491499999999995</v>
      </c>
      <c r="K22" s="21">
        <f t="shared" si="7"/>
        <v>7.6729499999999993</v>
      </c>
      <c r="L22" s="21">
        <f t="shared" si="8"/>
        <v>1.2393000000000001</v>
      </c>
      <c r="M22" s="160">
        <f t="shared" si="9"/>
        <v>25.5</v>
      </c>
      <c r="N22" s="22"/>
      <c r="P22" s="37">
        <f t="shared" si="1"/>
        <v>10.638599999999999</v>
      </c>
      <c r="Q22" s="37">
        <f t="shared" si="2"/>
        <v>5.9491499999999995</v>
      </c>
      <c r="R22" s="37">
        <f t="shared" si="3"/>
        <v>7.6729499999999993</v>
      </c>
      <c r="S22" s="37">
        <f t="shared" si="4"/>
        <v>1.2393000000000001</v>
      </c>
      <c r="T22" s="37">
        <f t="shared" si="10"/>
        <v>25.5</v>
      </c>
    </row>
    <row r="23" spans="1:20">
      <c r="A23" s="8" t="s">
        <v>65</v>
      </c>
      <c r="B23" s="178">
        <v>25.5</v>
      </c>
      <c r="C23" s="178">
        <v>25.5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10.638599999999999</v>
      </c>
      <c r="J23" s="21">
        <f t="shared" si="6"/>
        <v>5.9491499999999995</v>
      </c>
      <c r="K23" s="21">
        <f t="shared" si="7"/>
        <v>7.6729499999999993</v>
      </c>
      <c r="L23" s="21">
        <f t="shared" si="8"/>
        <v>1.2393000000000001</v>
      </c>
      <c r="M23" s="160">
        <f t="shared" si="9"/>
        <v>25.5</v>
      </c>
      <c r="N23" s="22"/>
      <c r="P23" s="37">
        <f t="shared" si="1"/>
        <v>10.638599999999999</v>
      </c>
      <c r="Q23" s="37">
        <f t="shared" si="2"/>
        <v>5.9491499999999995</v>
      </c>
      <c r="R23" s="37">
        <f t="shared" si="3"/>
        <v>7.6729499999999993</v>
      </c>
      <c r="S23" s="37">
        <f t="shared" si="4"/>
        <v>1.2393000000000001</v>
      </c>
      <c r="T23" s="37">
        <f t="shared" si="10"/>
        <v>25.5</v>
      </c>
    </row>
    <row r="24" spans="1:20">
      <c r="A24" s="8" t="s">
        <v>66</v>
      </c>
      <c r="B24" s="178">
        <v>25.5</v>
      </c>
      <c r="C24" s="178">
        <v>25.5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10.638599999999999</v>
      </c>
      <c r="J24" s="21">
        <f t="shared" si="6"/>
        <v>5.9491499999999995</v>
      </c>
      <c r="K24" s="21">
        <f t="shared" si="7"/>
        <v>7.6729499999999993</v>
      </c>
      <c r="L24" s="21">
        <f t="shared" si="8"/>
        <v>1.2393000000000001</v>
      </c>
      <c r="M24" s="160">
        <f t="shared" si="9"/>
        <v>25.5</v>
      </c>
      <c r="N24" s="22"/>
      <c r="P24" s="37">
        <f t="shared" si="1"/>
        <v>10.638599999999999</v>
      </c>
      <c r="Q24" s="37">
        <f t="shared" si="2"/>
        <v>5.9491499999999995</v>
      </c>
      <c r="R24" s="37">
        <f t="shared" si="3"/>
        <v>7.6729499999999993</v>
      </c>
      <c r="S24" s="37">
        <f t="shared" si="4"/>
        <v>1.2393000000000001</v>
      </c>
      <c r="T24" s="37">
        <f t="shared" si="10"/>
        <v>25.5</v>
      </c>
    </row>
    <row r="25" spans="1:20">
      <c r="A25" s="8" t="s">
        <v>67</v>
      </c>
      <c r="B25" s="178">
        <v>26</v>
      </c>
      <c r="C25" s="178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60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78">
        <v>26</v>
      </c>
      <c r="C26" s="178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60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178">
        <v>26</v>
      </c>
      <c r="C27" s="178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60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178">
        <v>26</v>
      </c>
      <c r="C28" s="178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60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78">
        <v>26</v>
      </c>
      <c r="C29" s="178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60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78">
        <v>26</v>
      </c>
      <c r="C30" s="178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60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78">
        <v>26</v>
      </c>
      <c r="C31" s="178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60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78">
        <v>26</v>
      </c>
      <c r="C32" s="178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60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78">
        <v>26</v>
      </c>
      <c r="C33" s="178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60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78">
        <v>26</v>
      </c>
      <c r="C34" s="178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60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78">
        <v>26</v>
      </c>
      <c r="C35" s="178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60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78">
        <v>26</v>
      </c>
      <c r="C36" s="178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60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178">
        <v>26</v>
      </c>
      <c r="C37" s="178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60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178">
        <v>26</v>
      </c>
      <c r="C38" s="178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60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178">
        <v>26</v>
      </c>
      <c r="C39" s="178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60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178">
        <v>26</v>
      </c>
      <c r="C40" s="178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60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178">
        <v>26</v>
      </c>
      <c r="C41" s="178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60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178">
        <v>26</v>
      </c>
      <c r="C42" s="178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60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178">
        <v>26</v>
      </c>
      <c r="C43" s="178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60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178">
        <v>26</v>
      </c>
      <c r="C44" s="178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60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178">
        <v>26</v>
      </c>
      <c r="C45" s="178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60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178">
        <v>26.5</v>
      </c>
      <c r="C46" s="178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60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178">
        <v>26.5</v>
      </c>
      <c r="C47" s="178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60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178">
        <v>26.5</v>
      </c>
      <c r="C48" s="178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60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178">
        <v>26.5</v>
      </c>
      <c r="C49" s="178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60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178">
        <v>26.5</v>
      </c>
      <c r="C50" s="178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60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178">
        <v>26.5</v>
      </c>
      <c r="C51" s="178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60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178">
        <v>26.5</v>
      </c>
      <c r="C52" s="178">
        <v>26.5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11.0558</v>
      </c>
      <c r="J52" s="21">
        <f t="shared" si="6"/>
        <v>6.1824500000000002</v>
      </c>
      <c r="K52" s="21">
        <f t="shared" si="7"/>
        <v>7.9738499999999997</v>
      </c>
      <c r="L52" s="21">
        <f t="shared" si="8"/>
        <v>1.2879000000000003</v>
      </c>
      <c r="M52" s="160">
        <f t="shared" si="9"/>
        <v>26.5</v>
      </c>
      <c r="N52" s="22"/>
      <c r="P52" s="37">
        <f t="shared" si="12"/>
        <v>11.0558</v>
      </c>
      <c r="Q52" s="37">
        <f t="shared" si="13"/>
        <v>6.1824500000000002</v>
      </c>
      <c r="R52" s="37">
        <f t="shared" si="14"/>
        <v>7.9738499999999997</v>
      </c>
      <c r="S52" s="37">
        <f t="shared" si="15"/>
        <v>1.2879000000000003</v>
      </c>
      <c r="T52" s="37">
        <f t="shared" si="10"/>
        <v>26.5</v>
      </c>
    </row>
    <row r="53" spans="1:20">
      <c r="A53" s="8" t="s">
        <v>95</v>
      </c>
      <c r="B53" s="178">
        <v>26.5</v>
      </c>
      <c r="C53" s="178">
        <v>26.5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11.0558</v>
      </c>
      <c r="J53" s="21">
        <f t="shared" si="6"/>
        <v>6.1824500000000002</v>
      </c>
      <c r="K53" s="21">
        <f t="shared" si="7"/>
        <v>7.9738499999999997</v>
      </c>
      <c r="L53" s="21">
        <f t="shared" si="8"/>
        <v>1.2879000000000003</v>
      </c>
      <c r="M53" s="160">
        <f t="shared" si="9"/>
        <v>26.5</v>
      </c>
      <c r="N53" s="22"/>
      <c r="P53" s="37">
        <f t="shared" si="12"/>
        <v>11.0558</v>
      </c>
      <c r="Q53" s="37">
        <f t="shared" si="13"/>
        <v>6.1824500000000002</v>
      </c>
      <c r="R53" s="37">
        <f t="shared" si="14"/>
        <v>7.9738499999999997</v>
      </c>
      <c r="S53" s="37">
        <f t="shared" si="15"/>
        <v>1.2879000000000003</v>
      </c>
      <c r="T53" s="37">
        <f t="shared" si="10"/>
        <v>26.5</v>
      </c>
    </row>
    <row r="54" spans="1:20">
      <c r="A54" s="8" t="s">
        <v>96</v>
      </c>
      <c r="B54" s="178">
        <v>26.5</v>
      </c>
      <c r="C54" s="178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60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178">
        <v>26.5</v>
      </c>
      <c r="C55" s="178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60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178">
        <v>26.5</v>
      </c>
      <c r="C56" s="178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60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178">
        <v>26.5</v>
      </c>
      <c r="C57" s="178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60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178">
        <v>26.5</v>
      </c>
      <c r="C58" s="178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60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178">
        <v>26.5</v>
      </c>
      <c r="C59" s="178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60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178">
        <v>26.5</v>
      </c>
      <c r="C60" s="178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60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178">
        <v>26.5</v>
      </c>
      <c r="C61" s="178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60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178">
        <v>26.5</v>
      </c>
      <c r="C62" s="178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60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178">
        <v>26.5</v>
      </c>
      <c r="C63" s="178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60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178">
        <v>26.5</v>
      </c>
      <c r="C64" s="178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60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178">
        <v>26.5</v>
      </c>
      <c r="C65" s="178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60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178">
        <v>26.5</v>
      </c>
      <c r="C66" s="178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60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178">
        <v>26.5</v>
      </c>
      <c r="C67" s="178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60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178">
        <v>26.5</v>
      </c>
      <c r="C68" s="178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60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178">
        <v>26.5</v>
      </c>
      <c r="C69" s="178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60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178">
        <v>26.5</v>
      </c>
      <c r="C70" s="178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60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178">
        <v>26.5</v>
      </c>
      <c r="C71" s="178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60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178">
        <v>26.5</v>
      </c>
      <c r="C72" s="178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60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178">
        <v>26.5</v>
      </c>
      <c r="C73" s="178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60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178">
        <v>26.5</v>
      </c>
      <c r="C74" s="178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60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178">
        <v>26.5</v>
      </c>
      <c r="C75" s="178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60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178">
        <v>26.5</v>
      </c>
      <c r="C76" s="178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60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178">
        <v>26.5</v>
      </c>
      <c r="C77" s="178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60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178">
        <v>26.5</v>
      </c>
      <c r="C78" s="178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60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178">
        <v>26.5</v>
      </c>
      <c r="C79" s="178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60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178">
        <v>26.5</v>
      </c>
      <c r="C80" s="178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60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178">
        <v>26.5</v>
      </c>
      <c r="C81" s="178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60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178">
        <v>26.5</v>
      </c>
      <c r="C82" s="178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60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178">
        <v>26.5</v>
      </c>
      <c r="C83" s="178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60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178">
        <v>26.5</v>
      </c>
      <c r="C84" s="178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60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178">
        <v>26.5</v>
      </c>
      <c r="C85" s="178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60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178">
        <v>26.5</v>
      </c>
      <c r="C86" s="178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60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178">
        <v>26.5</v>
      </c>
      <c r="C87" s="178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60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178">
        <v>26.5</v>
      </c>
      <c r="C88" s="178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60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178">
        <v>26.5</v>
      </c>
      <c r="C89" s="178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60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178">
        <v>26.5</v>
      </c>
      <c r="C90" s="178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60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178">
        <v>26.5</v>
      </c>
      <c r="C91" s="178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60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178">
        <v>26.5</v>
      </c>
      <c r="C92" s="178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60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178">
        <v>26.5</v>
      </c>
      <c r="C93" s="178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60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178">
        <v>26.5</v>
      </c>
      <c r="C94" s="178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60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178">
        <v>26.5</v>
      </c>
      <c r="C95" s="178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60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178">
        <v>26.5</v>
      </c>
      <c r="C96" s="178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60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178">
        <v>26.5</v>
      </c>
      <c r="C97" s="178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60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178">
        <v>26.5</v>
      </c>
      <c r="C98" s="178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60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175</v>
      </c>
      <c r="B99" s="20">
        <f t="shared" ref="B99:H99" si="27">SUM(B3:B98)/4000</f>
        <v>0.62787499999999996</v>
      </c>
      <c r="C99" s="20">
        <f t="shared" si="27"/>
        <v>0.62787499999999996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0.2619494499999997</v>
      </c>
      <c r="J99" s="161">
        <f t="shared" ref="J99:M99" si="28">SUM(J3:J98)/4000</f>
        <v>0.1464832375000002</v>
      </c>
      <c r="K99" s="161">
        <f t="shared" si="28"/>
        <v>0.18892758749999988</v>
      </c>
      <c r="L99" s="161">
        <f t="shared" si="28"/>
        <v>3.0514724999999913E-2</v>
      </c>
      <c r="M99" s="162">
        <f t="shared" si="28"/>
        <v>0.62787499999999996</v>
      </c>
      <c r="N99" s="23"/>
      <c r="P99" s="37">
        <f>SUM(P3:P98)/4000</f>
        <v>0.2619494499999997</v>
      </c>
      <c r="Q99" s="37">
        <f t="shared" ref="Q99:S99" si="29">SUM(Q3:Q98)/4000</f>
        <v>0.1464832375000002</v>
      </c>
      <c r="R99" s="37">
        <f t="shared" si="29"/>
        <v>0.18892758749999988</v>
      </c>
      <c r="S99" s="37">
        <f t="shared" si="29"/>
        <v>3.0514724999999913E-2</v>
      </c>
      <c r="T99" s="37">
        <f t="shared" si="26"/>
        <v>0.62787499999999974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45081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1.61</v>
      </c>
      <c r="N3" s="71">
        <v>0</v>
      </c>
      <c r="O3" s="53">
        <v>-110</v>
      </c>
      <c r="P3" s="53">
        <v>-195</v>
      </c>
      <c r="Q3" s="53">
        <v>-35</v>
      </c>
      <c r="R3" s="53">
        <v>0</v>
      </c>
      <c r="S3" s="72">
        <v>0</v>
      </c>
      <c r="U3" s="73">
        <v>1.61</v>
      </c>
      <c r="V3" s="74">
        <v>-340</v>
      </c>
      <c r="W3">
        <v>0</v>
      </c>
      <c r="X3">
        <v>-110</v>
      </c>
      <c r="Y3">
        <v>-35</v>
      </c>
      <c r="Z3">
        <v>1.61</v>
      </c>
      <c r="AA3">
        <v>-195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0.7</v>
      </c>
      <c r="N4" s="73">
        <v>0</v>
      </c>
      <c r="O4" s="46">
        <v>-155</v>
      </c>
      <c r="P4" s="46">
        <v>-210</v>
      </c>
      <c r="Q4" s="46">
        <v>-35</v>
      </c>
      <c r="R4" s="46">
        <v>0</v>
      </c>
      <c r="S4" s="74">
        <v>0</v>
      </c>
      <c r="U4" s="73">
        <v>0.7</v>
      </c>
      <c r="V4" s="74">
        <v>-400</v>
      </c>
      <c r="W4">
        <v>0</v>
      </c>
      <c r="X4">
        <v>-155</v>
      </c>
      <c r="Y4">
        <v>-35</v>
      </c>
      <c r="Z4">
        <v>0.7</v>
      </c>
      <c r="AA4">
        <v>-210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-130</v>
      </c>
      <c r="P5" s="46">
        <v>-217.99</v>
      </c>
      <c r="Q5" s="46">
        <v>-35</v>
      </c>
      <c r="R5" s="46">
        <v>0</v>
      </c>
      <c r="S5" s="74">
        <v>0</v>
      </c>
      <c r="U5" s="73">
        <v>0</v>
      </c>
      <c r="V5" s="74">
        <v>-382.99</v>
      </c>
      <c r="W5">
        <v>0</v>
      </c>
      <c r="X5">
        <v>-130</v>
      </c>
      <c r="Y5">
        <v>-35</v>
      </c>
      <c r="Z5">
        <v>0</v>
      </c>
      <c r="AA5">
        <v>-217.99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0.22</v>
      </c>
      <c r="N6" s="73">
        <v>0</v>
      </c>
      <c r="O6" s="46">
        <v>-140</v>
      </c>
      <c r="P6" s="46">
        <v>-230</v>
      </c>
      <c r="Q6" s="46">
        <v>-35</v>
      </c>
      <c r="R6" s="46">
        <v>0</v>
      </c>
      <c r="S6" s="74">
        <v>0</v>
      </c>
      <c r="U6" s="73">
        <v>0.22</v>
      </c>
      <c r="V6" s="74">
        <v>-405</v>
      </c>
      <c r="W6">
        <v>0</v>
      </c>
      <c r="X6">
        <v>-140</v>
      </c>
      <c r="Y6">
        <v>-35</v>
      </c>
      <c r="Z6">
        <v>0.22</v>
      </c>
      <c r="AA6">
        <v>-230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-155</v>
      </c>
      <c r="P7" s="46">
        <v>-250</v>
      </c>
      <c r="Q7" s="46">
        <v>-35</v>
      </c>
      <c r="R7" s="46">
        <v>0</v>
      </c>
      <c r="S7" s="74">
        <v>0</v>
      </c>
      <c r="U7" s="73">
        <v>0</v>
      </c>
      <c r="V7" s="74">
        <v>-440</v>
      </c>
      <c r="W7">
        <v>0</v>
      </c>
      <c r="X7">
        <v>-155</v>
      </c>
      <c r="Y7">
        <v>-35</v>
      </c>
      <c r="Z7">
        <v>0</v>
      </c>
      <c r="AA7">
        <v>-250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0.45</v>
      </c>
      <c r="N8" s="73">
        <v>0</v>
      </c>
      <c r="O8" s="46">
        <v>-170</v>
      </c>
      <c r="P8" s="46">
        <v>-264.99</v>
      </c>
      <c r="Q8" s="46">
        <v>-35</v>
      </c>
      <c r="R8" s="46">
        <v>0</v>
      </c>
      <c r="S8" s="74">
        <v>0</v>
      </c>
      <c r="U8" s="73">
        <v>0.45</v>
      </c>
      <c r="V8" s="74">
        <v>-469.99</v>
      </c>
      <c r="W8">
        <v>0</v>
      </c>
      <c r="X8">
        <v>-170</v>
      </c>
      <c r="Y8">
        <v>-35</v>
      </c>
      <c r="Z8">
        <v>0.45</v>
      </c>
      <c r="AA8">
        <v>-264.99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-190</v>
      </c>
      <c r="P9" s="46">
        <v>-280</v>
      </c>
      <c r="Q9" s="46">
        <v>-35</v>
      </c>
      <c r="R9" s="46">
        <v>0</v>
      </c>
      <c r="S9" s="74">
        <v>0</v>
      </c>
      <c r="U9" s="73">
        <v>0</v>
      </c>
      <c r="V9" s="74">
        <v>-505</v>
      </c>
      <c r="W9">
        <v>0</v>
      </c>
      <c r="X9">
        <v>-190</v>
      </c>
      <c r="Y9">
        <v>-35</v>
      </c>
      <c r="Z9">
        <v>0</v>
      </c>
      <c r="AA9">
        <v>-280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-200</v>
      </c>
      <c r="P10" s="46">
        <v>-292</v>
      </c>
      <c r="Q10" s="46">
        <v>-35</v>
      </c>
      <c r="R10" s="46">
        <v>0</v>
      </c>
      <c r="S10" s="74">
        <v>0</v>
      </c>
      <c r="U10" s="73">
        <v>0</v>
      </c>
      <c r="V10" s="74">
        <v>-527</v>
      </c>
      <c r="W10">
        <v>0</v>
      </c>
      <c r="X10">
        <v>-200</v>
      </c>
      <c r="Y10">
        <v>-35</v>
      </c>
      <c r="Z10">
        <v>0</v>
      </c>
      <c r="AA10">
        <v>-292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-215</v>
      </c>
      <c r="P11" s="46">
        <v>-307</v>
      </c>
      <c r="Q11" s="46">
        <v>-35</v>
      </c>
      <c r="R11" s="46">
        <v>0</v>
      </c>
      <c r="S11" s="74">
        <v>0</v>
      </c>
      <c r="U11" s="73">
        <v>0</v>
      </c>
      <c r="V11" s="74">
        <v>-557</v>
      </c>
      <c r="W11">
        <v>0</v>
      </c>
      <c r="X11">
        <v>-215</v>
      </c>
      <c r="Y11">
        <v>-35</v>
      </c>
      <c r="Z11">
        <v>0</v>
      </c>
      <c r="AA11">
        <v>-307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-230</v>
      </c>
      <c r="P12" s="46">
        <v>-322</v>
      </c>
      <c r="Q12" s="46">
        <v>-35</v>
      </c>
      <c r="R12" s="46">
        <v>0</v>
      </c>
      <c r="S12" s="74">
        <v>0</v>
      </c>
      <c r="U12" s="73">
        <v>0</v>
      </c>
      <c r="V12" s="74">
        <v>-587</v>
      </c>
      <c r="W12">
        <v>0</v>
      </c>
      <c r="X12">
        <v>-230</v>
      </c>
      <c r="Y12">
        <v>-35</v>
      </c>
      <c r="Z12">
        <v>0</v>
      </c>
      <c r="AA12">
        <v>-322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-255</v>
      </c>
      <c r="P13" s="46">
        <v>-337</v>
      </c>
      <c r="Q13" s="46">
        <v>-35</v>
      </c>
      <c r="R13" s="46">
        <v>0</v>
      </c>
      <c r="S13" s="74">
        <v>0</v>
      </c>
      <c r="U13" s="73">
        <v>0</v>
      </c>
      <c r="V13" s="74">
        <v>-627</v>
      </c>
      <c r="W13">
        <v>0</v>
      </c>
      <c r="X13">
        <v>-255</v>
      </c>
      <c r="Y13">
        <v>-35</v>
      </c>
      <c r="Z13">
        <v>0</v>
      </c>
      <c r="AA13">
        <v>-337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-265</v>
      </c>
      <c r="P14" s="46">
        <v>-352</v>
      </c>
      <c r="Q14" s="46">
        <v>-35</v>
      </c>
      <c r="R14" s="46">
        <v>0</v>
      </c>
      <c r="S14" s="74">
        <v>0</v>
      </c>
      <c r="U14" s="73">
        <v>0</v>
      </c>
      <c r="V14" s="74">
        <v>-652</v>
      </c>
      <c r="W14">
        <v>0</v>
      </c>
      <c r="X14">
        <v>-265</v>
      </c>
      <c r="Y14">
        <v>-35</v>
      </c>
      <c r="Z14">
        <v>0</v>
      </c>
      <c r="AA14">
        <v>-352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-245</v>
      </c>
      <c r="P15" s="46">
        <v>-368</v>
      </c>
      <c r="Q15" s="46">
        <v>-35</v>
      </c>
      <c r="R15" s="46">
        <v>0</v>
      </c>
      <c r="S15" s="74">
        <v>0</v>
      </c>
      <c r="U15" s="73">
        <v>0</v>
      </c>
      <c r="V15" s="74">
        <v>-648</v>
      </c>
      <c r="W15">
        <v>0</v>
      </c>
      <c r="X15">
        <v>-245</v>
      </c>
      <c r="Y15">
        <v>-35</v>
      </c>
      <c r="Z15">
        <v>0</v>
      </c>
      <c r="AA15">
        <v>-368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-255</v>
      </c>
      <c r="P16" s="46">
        <v>-384</v>
      </c>
      <c r="Q16" s="46">
        <v>-35</v>
      </c>
      <c r="R16" s="46">
        <v>0</v>
      </c>
      <c r="S16" s="74">
        <v>0</v>
      </c>
      <c r="U16" s="73">
        <v>0</v>
      </c>
      <c r="V16" s="74">
        <v>-674</v>
      </c>
      <c r="W16">
        <v>0</v>
      </c>
      <c r="X16">
        <v>-255</v>
      </c>
      <c r="Y16">
        <v>-35</v>
      </c>
      <c r="Z16">
        <v>0</v>
      </c>
      <c r="AA16">
        <v>-384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-265</v>
      </c>
      <c r="P17" s="46">
        <v>-403</v>
      </c>
      <c r="Q17" s="46">
        <v>-35</v>
      </c>
      <c r="R17" s="46">
        <v>0</v>
      </c>
      <c r="S17" s="74">
        <v>0</v>
      </c>
      <c r="U17" s="73">
        <v>0</v>
      </c>
      <c r="V17" s="74">
        <v>-703</v>
      </c>
      <c r="W17">
        <v>0</v>
      </c>
      <c r="X17">
        <v>-265</v>
      </c>
      <c r="Y17">
        <v>-35</v>
      </c>
      <c r="Z17">
        <v>0</v>
      </c>
      <c r="AA17">
        <v>-403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-275</v>
      </c>
      <c r="P18" s="46">
        <v>-411</v>
      </c>
      <c r="Q18" s="46">
        <v>-35</v>
      </c>
      <c r="R18" s="46">
        <v>0</v>
      </c>
      <c r="S18" s="74">
        <v>0</v>
      </c>
      <c r="U18" s="73">
        <v>0</v>
      </c>
      <c r="V18" s="74">
        <v>-721</v>
      </c>
      <c r="W18">
        <v>0</v>
      </c>
      <c r="X18">
        <v>-275</v>
      </c>
      <c r="Y18">
        <v>-35</v>
      </c>
      <c r="Z18">
        <v>0</v>
      </c>
      <c r="AA18">
        <v>-411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-16</v>
      </c>
      <c r="O19" s="46">
        <v>-325</v>
      </c>
      <c r="P19" s="46">
        <v>-418</v>
      </c>
      <c r="Q19" s="46">
        <v>-35</v>
      </c>
      <c r="R19" s="46">
        <v>0</v>
      </c>
      <c r="S19" s="74">
        <v>0</v>
      </c>
      <c r="U19" s="73">
        <v>0</v>
      </c>
      <c r="V19" s="74">
        <v>-794</v>
      </c>
      <c r="W19">
        <v>-16</v>
      </c>
      <c r="X19">
        <v>-325</v>
      </c>
      <c r="Y19">
        <v>-35</v>
      </c>
      <c r="Z19">
        <v>0</v>
      </c>
      <c r="AA19">
        <v>-418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-43</v>
      </c>
      <c r="O20" s="46">
        <v>-335</v>
      </c>
      <c r="P20" s="46">
        <v>-422</v>
      </c>
      <c r="Q20" s="46">
        <v>-35</v>
      </c>
      <c r="R20" s="46">
        <v>0</v>
      </c>
      <c r="S20" s="74">
        <v>0</v>
      </c>
      <c r="U20" s="73">
        <v>0</v>
      </c>
      <c r="V20" s="74">
        <v>-835</v>
      </c>
      <c r="W20">
        <v>-43</v>
      </c>
      <c r="X20">
        <v>-335</v>
      </c>
      <c r="Y20">
        <v>-35</v>
      </c>
      <c r="Z20">
        <v>0</v>
      </c>
      <c r="AA20">
        <v>-422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-20</v>
      </c>
      <c r="O21" s="46">
        <v>-340</v>
      </c>
      <c r="P21" s="46">
        <v>-422</v>
      </c>
      <c r="Q21" s="46">
        <v>-35</v>
      </c>
      <c r="R21" s="46">
        <v>0</v>
      </c>
      <c r="S21" s="74">
        <v>0</v>
      </c>
      <c r="U21" s="73">
        <v>0</v>
      </c>
      <c r="V21" s="74">
        <v>-817</v>
      </c>
      <c r="W21">
        <v>-20</v>
      </c>
      <c r="X21">
        <v>-340</v>
      </c>
      <c r="Y21">
        <v>-35</v>
      </c>
      <c r="Z21">
        <v>0</v>
      </c>
      <c r="AA21">
        <v>-422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-32</v>
      </c>
      <c r="O22" s="46">
        <v>-350</v>
      </c>
      <c r="P22" s="46">
        <v>-426</v>
      </c>
      <c r="Q22" s="46">
        <v>-35</v>
      </c>
      <c r="R22" s="46">
        <v>0</v>
      </c>
      <c r="S22" s="74">
        <v>0</v>
      </c>
      <c r="U22" s="73">
        <v>0</v>
      </c>
      <c r="V22" s="74">
        <v>-843</v>
      </c>
      <c r="W22">
        <v>-32</v>
      </c>
      <c r="X22">
        <v>-350</v>
      </c>
      <c r="Y22">
        <v>-35</v>
      </c>
      <c r="Z22">
        <v>0</v>
      </c>
      <c r="AA22">
        <v>-426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-32</v>
      </c>
      <c r="O23" s="46">
        <v>-255</v>
      </c>
      <c r="P23" s="46">
        <v>-430</v>
      </c>
      <c r="Q23" s="46">
        <v>-35</v>
      </c>
      <c r="R23" s="46">
        <v>0</v>
      </c>
      <c r="S23" s="74">
        <v>0</v>
      </c>
      <c r="U23" s="73">
        <v>0</v>
      </c>
      <c r="V23" s="74">
        <v>-752</v>
      </c>
      <c r="W23">
        <v>-32</v>
      </c>
      <c r="X23">
        <v>-255</v>
      </c>
      <c r="Y23">
        <v>-35</v>
      </c>
      <c r="Z23">
        <v>0</v>
      </c>
      <c r="AA23">
        <v>-430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-59</v>
      </c>
      <c r="O24" s="46">
        <v>-265</v>
      </c>
      <c r="P24" s="46">
        <v>-449</v>
      </c>
      <c r="Q24" s="46">
        <v>-35</v>
      </c>
      <c r="R24" s="46">
        <v>0</v>
      </c>
      <c r="S24" s="74">
        <v>0</v>
      </c>
      <c r="U24" s="73">
        <v>0</v>
      </c>
      <c r="V24" s="74">
        <v>-808</v>
      </c>
      <c r="W24">
        <v>-59</v>
      </c>
      <c r="X24">
        <v>-265</v>
      </c>
      <c r="Y24">
        <v>-35</v>
      </c>
      <c r="Z24">
        <v>0</v>
      </c>
      <c r="AA24">
        <v>-449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-65</v>
      </c>
      <c r="O25" s="46">
        <v>-265</v>
      </c>
      <c r="P25" s="46">
        <v>-457</v>
      </c>
      <c r="Q25" s="46">
        <v>-35</v>
      </c>
      <c r="R25" s="46">
        <v>0</v>
      </c>
      <c r="S25" s="74">
        <v>0</v>
      </c>
      <c r="U25" s="73">
        <v>0</v>
      </c>
      <c r="V25" s="74">
        <v>-822</v>
      </c>
      <c r="W25">
        <v>-65</v>
      </c>
      <c r="X25">
        <v>-265</v>
      </c>
      <c r="Y25">
        <v>-35</v>
      </c>
      <c r="Z25">
        <v>0</v>
      </c>
      <c r="AA25">
        <v>-457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-90</v>
      </c>
      <c r="O26" s="46">
        <v>-270</v>
      </c>
      <c r="P26" s="46">
        <v>-468</v>
      </c>
      <c r="Q26" s="46">
        <v>-35</v>
      </c>
      <c r="R26" s="46">
        <v>0</v>
      </c>
      <c r="S26" s="74">
        <v>0</v>
      </c>
      <c r="U26" s="73">
        <v>0</v>
      </c>
      <c r="V26" s="74">
        <v>-863</v>
      </c>
      <c r="W26">
        <v>-90</v>
      </c>
      <c r="X26">
        <v>-270</v>
      </c>
      <c r="Y26">
        <v>-35</v>
      </c>
      <c r="Z26">
        <v>0</v>
      </c>
      <c r="AA26">
        <v>-468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-36</v>
      </c>
      <c r="O27" s="46">
        <v>-154</v>
      </c>
      <c r="P27" s="46">
        <v>-478</v>
      </c>
      <c r="Q27" s="46">
        <v>-35</v>
      </c>
      <c r="R27" s="46">
        <v>0</v>
      </c>
      <c r="S27" s="74">
        <v>0</v>
      </c>
      <c r="U27" s="73">
        <v>0</v>
      </c>
      <c r="V27" s="74">
        <v>-703</v>
      </c>
      <c r="W27">
        <v>-36</v>
      </c>
      <c r="X27">
        <v>-154</v>
      </c>
      <c r="Y27">
        <v>-35</v>
      </c>
      <c r="Z27">
        <v>0</v>
      </c>
      <c r="AA27">
        <v>-478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-68</v>
      </c>
      <c r="O28" s="46">
        <v>-149</v>
      </c>
      <c r="P28" s="46">
        <v>-485</v>
      </c>
      <c r="Q28" s="46">
        <v>-35</v>
      </c>
      <c r="R28" s="46">
        <v>0</v>
      </c>
      <c r="S28" s="74">
        <v>0</v>
      </c>
      <c r="U28" s="73">
        <v>0</v>
      </c>
      <c r="V28" s="74">
        <v>-737</v>
      </c>
      <c r="W28">
        <v>-68</v>
      </c>
      <c r="X28">
        <v>-149</v>
      </c>
      <c r="Y28">
        <v>-35</v>
      </c>
      <c r="Z28">
        <v>0</v>
      </c>
      <c r="AA28">
        <v>-485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-77</v>
      </c>
      <c r="O29" s="46">
        <v>-144</v>
      </c>
      <c r="P29" s="46">
        <v>-231</v>
      </c>
      <c r="Q29" s="46">
        <v>-35</v>
      </c>
      <c r="R29" s="46">
        <v>0</v>
      </c>
      <c r="S29" s="74">
        <v>0</v>
      </c>
      <c r="U29" s="73">
        <v>0</v>
      </c>
      <c r="V29" s="74">
        <v>-487</v>
      </c>
      <c r="W29">
        <v>-77</v>
      </c>
      <c r="X29">
        <v>-144</v>
      </c>
      <c r="Y29">
        <v>-35</v>
      </c>
      <c r="Z29">
        <v>0</v>
      </c>
      <c r="AA29">
        <v>-231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-95</v>
      </c>
      <c r="O30" s="46">
        <v>-130</v>
      </c>
      <c r="P30" s="46">
        <v>-227</v>
      </c>
      <c r="Q30" s="46">
        <v>-35</v>
      </c>
      <c r="R30" s="46">
        <v>0</v>
      </c>
      <c r="S30" s="74">
        <v>0</v>
      </c>
      <c r="U30" s="73">
        <v>0</v>
      </c>
      <c r="V30" s="74">
        <v>-487</v>
      </c>
      <c r="W30">
        <v>-95</v>
      </c>
      <c r="X30">
        <v>-130</v>
      </c>
      <c r="Y30">
        <v>-35</v>
      </c>
      <c r="Z30">
        <v>0</v>
      </c>
      <c r="AA30">
        <v>-227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-137</v>
      </c>
      <c r="O31" s="46">
        <v>-115</v>
      </c>
      <c r="P31" s="46">
        <v>-109</v>
      </c>
      <c r="Q31" s="46">
        <v>-35</v>
      </c>
      <c r="R31" s="46">
        <v>0</v>
      </c>
      <c r="S31" s="74">
        <v>0</v>
      </c>
      <c r="U31" s="73">
        <v>0</v>
      </c>
      <c r="V31" s="74">
        <v>-396</v>
      </c>
      <c r="W31">
        <v>-137</v>
      </c>
      <c r="X31">
        <v>-115</v>
      </c>
      <c r="Y31">
        <v>-35</v>
      </c>
      <c r="Z31">
        <v>0</v>
      </c>
      <c r="AA31">
        <v>-109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-197</v>
      </c>
      <c r="O32" s="46">
        <v>-130</v>
      </c>
      <c r="P32" s="46">
        <v>-117</v>
      </c>
      <c r="Q32" s="46">
        <v>-35</v>
      </c>
      <c r="R32" s="46">
        <v>0</v>
      </c>
      <c r="S32" s="74">
        <v>0</v>
      </c>
      <c r="U32" s="73">
        <v>0</v>
      </c>
      <c r="V32" s="74">
        <v>-479</v>
      </c>
      <c r="W32">
        <v>-197</v>
      </c>
      <c r="X32">
        <v>-130</v>
      </c>
      <c r="Y32">
        <v>-35</v>
      </c>
      <c r="Z32">
        <v>0</v>
      </c>
      <c r="AA32">
        <v>-117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-235</v>
      </c>
      <c r="O33" s="46">
        <v>-135</v>
      </c>
      <c r="P33" s="46">
        <v>-125</v>
      </c>
      <c r="Q33" s="46">
        <v>-35</v>
      </c>
      <c r="R33" s="46">
        <v>0</v>
      </c>
      <c r="S33" s="74">
        <v>0</v>
      </c>
      <c r="U33" s="73">
        <v>0</v>
      </c>
      <c r="V33" s="74">
        <v>-530</v>
      </c>
      <c r="W33">
        <v>-235</v>
      </c>
      <c r="X33">
        <v>-135</v>
      </c>
      <c r="Y33">
        <v>-35</v>
      </c>
      <c r="Z33">
        <v>0</v>
      </c>
      <c r="AA33">
        <v>-125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-268</v>
      </c>
      <c r="O34" s="46">
        <v>-117</v>
      </c>
      <c r="P34" s="46">
        <v>-134</v>
      </c>
      <c r="Q34" s="46">
        <v>-35</v>
      </c>
      <c r="R34" s="46">
        <v>0</v>
      </c>
      <c r="S34" s="74">
        <v>0</v>
      </c>
      <c r="U34" s="73">
        <v>0</v>
      </c>
      <c r="V34" s="74">
        <v>-554</v>
      </c>
      <c r="W34">
        <v>-268</v>
      </c>
      <c r="X34">
        <v>-117</v>
      </c>
      <c r="Y34">
        <v>-35</v>
      </c>
      <c r="Z34">
        <v>0</v>
      </c>
      <c r="AA34">
        <v>-134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-255</v>
      </c>
      <c r="O35" s="46">
        <v>-81</v>
      </c>
      <c r="P35" s="46">
        <v>-21</v>
      </c>
      <c r="Q35" s="46">
        <v>-35</v>
      </c>
      <c r="R35" s="46">
        <v>0</v>
      </c>
      <c r="S35" s="74">
        <v>0</v>
      </c>
      <c r="U35" s="73">
        <v>0</v>
      </c>
      <c r="V35" s="74">
        <v>-392</v>
      </c>
      <c r="W35">
        <v>-255</v>
      </c>
      <c r="X35">
        <v>-81</v>
      </c>
      <c r="Y35">
        <v>-35</v>
      </c>
      <c r="Z35">
        <v>0</v>
      </c>
      <c r="AA35">
        <v>-21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-288</v>
      </c>
      <c r="O36" s="46">
        <v>-96</v>
      </c>
      <c r="P36" s="46">
        <v>-149</v>
      </c>
      <c r="Q36" s="46">
        <v>-35</v>
      </c>
      <c r="R36" s="46">
        <v>0</v>
      </c>
      <c r="S36" s="74">
        <v>0</v>
      </c>
      <c r="U36" s="73">
        <v>0</v>
      </c>
      <c r="V36" s="74">
        <v>-568</v>
      </c>
      <c r="W36">
        <v>-288</v>
      </c>
      <c r="X36">
        <v>-96</v>
      </c>
      <c r="Y36">
        <v>-35</v>
      </c>
      <c r="Z36">
        <v>0</v>
      </c>
      <c r="AA36">
        <v>-149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-328</v>
      </c>
      <c r="O37" s="46">
        <v>-121</v>
      </c>
      <c r="P37" s="46">
        <v>-137.34</v>
      </c>
      <c r="Q37" s="46">
        <v>-35</v>
      </c>
      <c r="R37" s="46">
        <v>0</v>
      </c>
      <c r="S37" s="74">
        <v>0</v>
      </c>
      <c r="U37" s="73">
        <v>0</v>
      </c>
      <c r="V37" s="74">
        <v>-621.34</v>
      </c>
      <c r="W37">
        <v>-328</v>
      </c>
      <c r="X37">
        <v>-121</v>
      </c>
      <c r="Y37">
        <v>-35</v>
      </c>
      <c r="Z37">
        <v>0</v>
      </c>
      <c r="AA37">
        <v>-137.34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-348</v>
      </c>
      <c r="O38" s="46">
        <v>-141</v>
      </c>
      <c r="P38" s="46">
        <v>-146</v>
      </c>
      <c r="Q38" s="46">
        <v>-35</v>
      </c>
      <c r="R38" s="46">
        <v>0</v>
      </c>
      <c r="S38" s="74">
        <v>0</v>
      </c>
      <c r="U38" s="73">
        <v>0</v>
      </c>
      <c r="V38" s="74">
        <v>-670</v>
      </c>
      <c r="W38">
        <v>-348</v>
      </c>
      <c r="X38">
        <v>-141</v>
      </c>
      <c r="Y38">
        <v>-35</v>
      </c>
      <c r="Z38">
        <v>0</v>
      </c>
      <c r="AA38">
        <v>-146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-370</v>
      </c>
      <c r="O39" s="46">
        <v>-146</v>
      </c>
      <c r="P39" s="46">
        <v>-7</v>
      </c>
      <c r="Q39" s="46">
        <v>-35</v>
      </c>
      <c r="R39" s="46">
        <v>0</v>
      </c>
      <c r="S39" s="74">
        <v>0</v>
      </c>
      <c r="U39" s="73">
        <v>0</v>
      </c>
      <c r="V39" s="74">
        <v>-558</v>
      </c>
      <c r="W39">
        <v>-370</v>
      </c>
      <c r="X39">
        <v>-146</v>
      </c>
      <c r="Y39">
        <v>-35</v>
      </c>
      <c r="Z39">
        <v>0</v>
      </c>
      <c r="AA39">
        <v>-7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-398</v>
      </c>
      <c r="O40" s="46">
        <v>-136</v>
      </c>
      <c r="P40" s="46">
        <v>0</v>
      </c>
      <c r="Q40" s="46">
        <v>-35</v>
      </c>
      <c r="R40" s="46">
        <v>0</v>
      </c>
      <c r="S40" s="74">
        <v>0</v>
      </c>
      <c r="U40" s="73">
        <v>0</v>
      </c>
      <c r="V40" s="74">
        <v>-569</v>
      </c>
      <c r="W40">
        <v>-398</v>
      </c>
      <c r="X40">
        <v>-136</v>
      </c>
      <c r="Y40">
        <v>-35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-407</v>
      </c>
      <c r="O41" s="46">
        <v>-121</v>
      </c>
      <c r="P41" s="46">
        <v>-67.5</v>
      </c>
      <c r="Q41" s="46">
        <v>-30</v>
      </c>
      <c r="R41" s="46">
        <v>0</v>
      </c>
      <c r="S41" s="74">
        <v>0</v>
      </c>
      <c r="U41" s="73">
        <v>0</v>
      </c>
      <c r="V41" s="74">
        <v>-625.5</v>
      </c>
      <c r="W41">
        <v>-407</v>
      </c>
      <c r="X41">
        <v>-121</v>
      </c>
      <c r="Y41">
        <v>-30</v>
      </c>
      <c r="Z41">
        <v>0</v>
      </c>
      <c r="AA41">
        <v>-67.5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-418</v>
      </c>
      <c r="O42" s="46">
        <v>-121</v>
      </c>
      <c r="P42" s="46">
        <v>-67</v>
      </c>
      <c r="Q42" s="46">
        <v>-25</v>
      </c>
      <c r="R42" s="46">
        <v>0</v>
      </c>
      <c r="S42" s="74">
        <v>0</v>
      </c>
      <c r="U42" s="73">
        <v>0</v>
      </c>
      <c r="V42" s="74">
        <v>-631</v>
      </c>
      <c r="W42">
        <v>-418</v>
      </c>
      <c r="X42">
        <v>-121</v>
      </c>
      <c r="Y42">
        <v>-25</v>
      </c>
      <c r="Z42">
        <v>0</v>
      </c>
      <c r="AA42">
        <v>-67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-446</v>
      </c>
      <c r="O43" s="46">
        <v>-206</v>
      </c>
      <c r="P43" s="46">
        <v>0</v>
      </c>
      <c r="Q43" s="46">
        <v>-20</v>
      </c>
      <c r="R43" s="46">
        <v>0</v>
      </c>
      <c r="S43" s="74">
        <v>0</v>
      </c>
      <c r="U43" s="73">
        <v>0</v>
      </c>
      <c r="V43" s="74">
        <v>-672</v>
      </c>
      <c r="W43">
        <v>-446</v>
      </c>
      <c r="X43">
        <v>-206</v>
      </c>
      <c r="Y43">
        <v>-20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-442</v>
      </c>
      <c r="O44" s="46">
        <v>-191</v>
      </c>
      <c r="P44" s="46">
        <v>-33</v>
      </c>
      <c r="Q44" s="46">
        <v>-20</v>
      </c>
      <c r="R44" s="46">
        <v>0</v>
      </c>
      <c r="S44" s="74">
        <v>0</v>
      </c>
      <c r="U44" s="73">
        <v>0</v>
      </c>
      <c r="V44" s="74">
        <v>-686</v>
      </c>
      <c r="W44">
        <v>-442</v>
      </c>
      <c r="X44">
        <v>-191</v>
      </c>
      <c r="Y44">
        <v>-20</v>
      </c>
      <c r="Z44">
        <v>0</v>
      </c>
      <c r="AA44">
        <v>-33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-454</v>
      </c>
      <c r="O45" s="46">
        <v>-181.01</v>
      </c>
      <c r="P45" s="46">
        <v>-15</v>
      </c>
      <c r="Q45" s="46">
        <v>-20</v>
      </c>
      <c r="R45" s="46">
        <v>0</v>
      </c>
      <c r="S45" s="74">
        <v>0</v>
      </c>
      <c r="U45" s="73">
        <v>0</v>
      </c>
      <c r="V45" s="74">
        <v>-670.01</v>
      </c>
      <c r="W45">
        <v>-454</v>
      </c>
      <c r="X45">
        <v>-181.01</v>
      </c>
      <c r="Y45">
        <v>-20</v>
      </c>
      <c r="Z45">
        <v>0</v>
      </c>
      <c r="AA45">
        <v>-15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-435.99</v>
      </c>
      <c r="O46" s="46">
        <v>-166</v>
      </c>
      <c r="P46" s="46">
        <v>-18</v>
      </c>
      <c r="Q46" s="46">
        <v>-20</v>
      </c>
      <c r="R46" s="46">
        <v>0</v>
      </c>
      <c r="S46" s="74">
        <v>0</v>
      </c>
      <c r="U46" s="73">
        <v>0</v>
      </c>
      <c r="V46" s="74">
        <v>-639.99</v>
      </c>
      <c r="W46">
        <v>-435.99</v>
      </c>
      <c r="X46">
        <v>-166</v>
      </c>
      <c r="Y46">
        <v>-20</v>
      </c>
      <c r="Z46">
        <v>0</v>
      </c>
      <c r="AA46">
        <v>-18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7.55</v>
      </c>
      <c r="N47" s="73">
        <v>-424</v>
      </c>
      <c r="O47" s="46">
        <v>-151</v>
      </c>
      <c r="P47" s="46">
        <v>-2</v>
      </c>
      <c r="Q47" s="46">
        <v>0</v>
      </c>
      <c r="R47" s="46">
        <v>0</v>
      </c>
      <c r="S47" s="74">
        <v>0</v>
      </c>
      <c r="U47" s="73">
        <v>7.55</v>
      </c>
      <c r="V47" s="74">
        <v>-577</v>
      </c>
      <c r="W47">
        <v>-424</v>
      </c>
      <c r="X47">
        <v>-151</v>
      </c>
      <c r="Y47">
        <v>0</v>
      </c>
      <c r="Z47">
        <v>7.55</v>
      </c>
      <c r="AA47">
        <v>-2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6.29</v>
      </c>
      <c r="N48" s="73">
        <v>-423</v>
      </c>
      <c r="O48" s="46">
        <v>-157.83000000000001</v>
      </c>
      <c r="P48" s="46">
        <v>0</v>
      </c>
      <c r="Q48" s="46">
        <v>0</v>
      </c>
      <c r="R48" s="46">
        <v>0</v>
      </c>
      <c r="S48" s="74">
        <v>0</v>
      </c>
      <c r="U48" s="73">
        <v>6.29</v>
      </c>
      <c r="V48" s="74">
        <v>-580.83000000000004</v>
      </c>
      <c r="W48">
        <v>-423</v>
      </c>
      <c r="X48">
        <v>-157.83000000000001</v>
      </c>
      <c r="Y48">
        <v>0</v>
      </c>
      <c r="Z48">
        <v>6.29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5.71</v>
      </c>
      <c r="N49" s="73">
        <v>-410</v>
      </c>
      <c r="O49" s="46">
        <v>-131</v>
      </c>
      <c r="P49" s="46">
        <v>0</v>
      </c>
      <c r="Q49" s="46">
        <v>0</v>
      </c>
      <c r="R49" s="46">
        <v>0</v>
      </c>
      <c r="S49" s="74">
        <v>0</v>
      </c>
      <c r="U49" s="73">
        <v>5.71</v>
      </c>
      <c r="V49" s="74">
        <v>-541</v>
      </c>
      <c r="W49">
        <v>-410</v>
      </c>
      <c r="X49">
        <v>-131</v>
      </c>
      <c r="Y49">
        <v>0</v>
      </c>
      <c r="Z49">
        <v>5.71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9.9700000000000006</v>
      </c>
      <c r="N50" s="73">
        <v>-404</v>
      </c>
      <c r="O50" s="46">
        <v>-126</v>
      </c>
      <c r="P50" s="46">
        <v>0</v>
      </c>
      <c r="Q50" s="46">
        <v>0</v>
      </c>
      <c r="R50" s="46">
        <v>0</v>
      </c>
      <c r="S50" s="74">
        <v>0</v>
      </c>
      <c r="U50" s="73">
        <v>9.9700000000000006</v>
      </c>
      <c r="V50" s="74">
        <v>-530</v>
      </c>
      <c r="W50">
        <v>-404</v>
      </c>
      <c r="X50">
        <v>-126</v>
      </c>
      <c r="Y50">
        <v>0</v>
      </c>
      <c r="Z50">
        <v>9.9700000000000006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9.2899999999999991</v>
      </c>
      <c r="N51" s="73">
        <v>-399</v>
      </c>
      <c r="O51" s="46">
        <v>-126</v>
      </c>
      <c r="P51" s="46">
        <v>0</v>
      </c>
      <c r="Q51" s="46">
        <v>0</v>
      </c>
      <c r="R51" s="46">
        <v>0</v>
      </c>
      <c r="S51" s="74">
        <v>0</v>
      </c>
      <c r="U51" s="73">
        <v>9.2899999999999991</v>
      </c>
      <c r="V51" s="74">
        <v>-525</v>
      </c>
      <c r="W51">
        <v>-399</v>
      </c>
      <c r="X51">
        <v>-126</v>
      </c>
      <c r="Y51">
        <v>0</v>
      </c>
      <c r="Z51">
        <v>9.2899999999999991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6.87</v>
      </c>
      <c r="N52" s="73">
        <v>-392</v>
      </c>
      <c r="O52" s="46">
        <v>-142</v>
      </c>
      <c r="P52" s="46">
        <v>0</v>
      </c>
      <c r="Q52" s="46">
        <v>0</v>
      </c>
      <c r="R52" s="46">
        <v>0</v>
      </c>
      <c r="S52" s="74">
        <v>0</v>
      </c>
      <c r="U52" s="73">
        <v>6.87</v>
      </c>
      <c r="V52" s="74">
        <v>-534</v>
      </c>
      <c r="W52">
        <v>-392</v>
      </c>
      <c r="X52">
        <v>-142</v>
      </c>
      <c r="Y52">
        <v>0</v>
      </c>
      <c r="Z52">
        <v>6.87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6.29</v>
      </c>
      <c r="N53" s="73">
        <v>-386</v>
      </c>
      <c r="O53" s="46">
        <v>-142</v>
      </c>
      <c r="P53" s="46">
        <v>0</v>
      </c>
      <c r="Q53" s="46">
        <v>0</v>
      </c>
      <c r="R53" s="46">
        <v>0</v>
      </c>
      <c r="S53" s="74">
        <v>0</v>
      </c>
      <c r="U53" s="73">
        <v>6.29</v>
      </c>
      <c r="V53" s="74">
        <v>-528</v>
      </c>
      <c r="W53">
        <v>-386</v>
      </c>
      <c r="X53">
        <v>-142</v>
      </c>
      <c r="Y53">
        <v>0</v>
      </c>
      <c r="Z53">
        <v>6.29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8.32</v>
      </c>
      <c r="N54" s="73">
        <v>-375</v>
      </c>
      <c r="O54" s="46">
        <v>-154</v>
      </c>
      <c r="P54" s="46">
        <v>0</v>
      </c>
      <c r="Q54" s="46">
        <v>0</v>
      </c>
      <c r="R54" s="46">
        <v>0</v>
      </c>
      <c r="S54" s="74">
        <v>0</v>
      </c>
      <c r="U54" s="73">
        <v>8.32</v>
      </c>
      <c r="V54" s="74">
        <v>-529</v>
      </c>
      <c r="W54">
        <v>-375</v>
      </c>
      <c r="X54">
        <v>-154</v>
      </c>
      <c r="Y54">
        <v>0</v>
      </c>
      <c r="Z54">
        <v>8.32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7.06</v>
      </c>
      <c r="N55" s="73">
        <v>-373</v>
      </c>
      <c r="O55" s="46">
        <v>-146</v>
      </c>
      <c r="P55" s="46">
        <v>-59</v>
      </c>
      <c r="Q55" s="46">
        <v>0</v>
      </c>
      <c r="R55" s="46">
        <v>0</v>
      </c>
      <c r="S55" s="74">
        <v>0</v>
      </c>
      <c r="U55" s="73">
        <v>7.06</v>
      </c>
      <c r="V55" s="74">
        <v>-578</v>
      </c>
      <c r="W55">
        <v>-373</v>
      </c>
      <c r="X55">
        <v>-146</v>
      </c>
      <c r="Y55">
        <v>0</v>
      </c>
      <c r="Z55">
        <v>7.06</v>
      </c>
      <c r="AA55">
        <v>-59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5.22</v>
      </c>
      <c r="N56" s="73">
        <v>-371</v>
      </c>
      <c r="O56" s="46">
        <v>-151</v>
      </c>
      <c r="P56" s="46">
        <v>-65</v>
      </c>
      <c r="Q56" s="46">
        <v>0</v>
      </c>
      <c r="R56" s="46">
        <v>0</v>
      </c>
      <c r="S56" s="74">
        <v>0</v>
      </c>
      <c r="U56" s="73">
        <v>5.22</v>
      </c>
      <c r="V56" s="74">
        <v>-587</v>
      </c>
      <c r="W56">
        <v>-371</v>
      </c>
      <c r="X56">
        <v>-151</v>
      </c>
      <c r="Y56">
        <v>0</v>
      </c>
      <c r="Z56">
        <v>5.22</v>
      </c>
      <c r="AA56">
        <v>-65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6.58</v>
      </c>
      <c r="N57" s="73">
        <v>-368</v>
      </c>
      <c r="O57" s="46">
        <v>-141</v>
      </c>
      <c r="P57" s="46">
        <v>-26</v>
      </c>
      <c r="Q57" s="46">
        <v>0</v>
      </c>
      <c r="R57" s="46">
        <v>0</v>
      </c>
      <c r="S57" s="74">
        <v>0</v>
      </c>
      <c r="U57" s="73">
        <v>6.58</v>
      </c>
      <c r="V57" s="74">
        <v>-535</v>
      </c>
      <c r="W57">
        <v>-368</v>
      </c>
      <c r="X57">
        <v>-141</v>
      </c>
      <c r="Y57">
        <v>0</v>
      </c>
      <c r="Z57">
        <v>6.58</v>
      </c>
      <c r="AA57">
        <v>-26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6.19</v>
      </c>
      <c r="N58" s="73">
        <v>-353</v>
      </c>
      <c r="O58" s="46">
        <v>-131</v>
      </c>
      <c r="P58" s="46">
        <v>0</v>
      </c>
      <c r="Q58" s="46">
        <v>0</v>
      </c>
      <c r="R58" s="46">
        <v>0</v>
      </c>
      <c r="S58" s="74">
        <v>0</v>
      </c>
      <c r="U58" s="73">
        <v>6.19</v>
      </c>
      <c r="V58" s="74">
        <v>-484</v>
      </c>
      <c r="W58">
        <v>-353</v>
      </c>
      <c r="X58">
        <v>-131</v>
      </c>
      <c r="Y58">
        <v>0</v>
      </c>
      <c r="Z58">
        <v>6.19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8.9</v>
      </c>
      <c r="N59" s="73">
        <v>-346</v>
      </c>
      <c r="O59" s="46">
        <v>-100</v>
      </c>
      <c r="P59" s="46">
        <v>0</v>
      </c>
      <c r="Q59" s="46">
        <v>0</v>
      </c>
      <c r="R59" s="46">
        <v>0</v>
      </c>
      <c r="S59" s="74">
        <v>0</v>
      </c>
      <c r="U59" s="73">
        <v>8.9</v>
      </c>
      <c r="V59" s="74">
        <v>-446</v>
      </c>
      <c r="W59">
        <v>-346</v>
      </c>
      <c r="X59">
        <v>-100</v>
      </c>
      <c r="Y59">
        <v>0</v>
      </c>
      <c r="Z59">
        <v>8.9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11.22</v>
      </c>
      <c r="N60" s="73">
        <v>-313</v>
      </c>
      <c r="O60" s="46">
        <v>-85</v>
      </c>
      <c r="P60" s="46">
        <v>0</v>
      </c>
      <c r="Q60" s="46">
        <v>0</v>
      </c>
      <c r="R60" s="46">
        <v>0</v>
      </c>
      <c r="S60" s="74">
        <v>0</v>
      </c>
      <c r="U60" s="73">
        <v>11.22</v>
      </c>
      <c r="V60" s="74">
        <v>-398</v>
      </c>
      <c r="W60">
        <v>-313</v>
      </c>
      <c r="X60">
        <v>-85</v>
      </c>
      <c r="Y60">
        <v>0</v>
      </c>
      <c r="Z60">
        <v>11.22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8.32</v>
      </c>
      <c r="N61" s="73">
        <v>-297</v>
      </c>
      <c r="O61" s="46">
        <v>-120</v>
      </c>
      <c r="P61" s="46">
        <v>0</v>
      </c>
      <c r="Q61" s="46">
        <v>0</v>
      </c>
      <c r="R61" s="46">
        <v>0</v>
      </c>
      <c r="S61" s="74">
        <v>0</v>
      </c>
      <c r="U61" s="73">
        <v>8.32</v>
      </c>
      <c r="V61" s="74">
        <v>-417</v>
      </c>
      <c r="W61">
        <v>-297</v>
      </c>
      <c r="X61">
        <v>-120</v>
      </c>
      <c r="Y61">
        <v>0</v>
      </c>
      <c r="Z61">
        <v>8.32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11.8</v>
      </c>
      <c r="N62" s="73">
        <v>-274</v>
      </c>
      <c r="O62" s="46">
        <v>-115</v>
      </c>
      <c r="P62" s="46">
        <v>0</v>
      </c>
      <c r="Q62" s="46">
        <v>0</v>
      </c>
      <c r="R62" s="46">
        <v>0</v>
      </c>
      <c r="S62" s="74">
        <v>0</v>
      </c>
      <c r="U62" s="73">
        <v>11.8</v>
      </c>
      <c r="V62" s="74">
        <v>-389</v>
      </c>
      <c r="W62">
        <v>-274</v>
      </c>
      <c r="X62">
        <v>-115</v>
      </c>
      <c r="Y62">
        <v>0</v>
      </c>
      <c r="Z62">
        <v>11.8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11.8</v>
      </c>
      <c r="N63" s="73">
        <v>-244</v>
      </c>
      <c r="O63" s="46">
        <v>-100</v>
      </c>
      <c r="P63" s="46">
        <v>0</v>
      </c>
      <c r="Q63" s="46">
        <v>0</v>
      </c>
      <c r="R63" s="46">
        <v>0</v>
      </c>
      <c r="S63" s="74">
        <v>0</v>
      </c>
      <c r="U63" s="73">
        <v>11.8</v>
      </c>
      <c r="V63" s="74">
        <v>-344</v>
      </c>
      <c r="W63">
        <v>-244</v>
      </c>
      <c r="X63">
        <v>-100</v>
      </c>
      <c r="Y63">
        <v>0</v>
      </c>
      <c r="Z63">
        <v>11.8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9.2899999999999991</v>
      </c>
      <c r="N64" s="73">
        <v>-223</v>
      </c>
      <c r="O64" s="46">
        <v>-80</v>
      </c>
      <c r="P64" s="46">
        <v>0</v>
      </c>
      <c r="Q64" s="46">
        <v>0</v>
      </c>
      <c r="R64" s="46">
        <v>0</v>
      </c>
      <c r="S64" s="74">
        <v>0</v>
      </c>
      <c r="U64" s="73">
        <v>9.2899999999999991</v>
      </c>
      <c r="V64" s="74">
        <v>-303</v>
      </c>
      <c r="W64">
        <v>-223</v>
      </c>
      <c r="X64">
        <v>-80</v>
      </c>
      <c r="Y64">
        <v>0</v>
      </c>
      <c r="Z64">
        <v>9.2899999999999991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</v>
      </c>
      <c r="N65" s="73">
        <v>-205</v>
      </c>
      <c r="O65" s="46">
        <v>-55</v>
      </c>
      <c r="P65" s="46">
        <v>0</v>
      </c>
      <c r="Q65" s="46">
        <v>0</v>
      </c>
      <c r="R65" s="46">
        <v>0</v>
      </c>
      <c r="S65" s="74">
        <v>0</v>
      </c>
      <c r="U65" s="73">
        <v>9</v>
      </c>
      <c r="V65" s="74">
        <v>-260</v>
      </c>
      <c r="W65">
        <v>-205</v>
      </c>
      <c r="X65">
        <v>-55</v>
      </c>
      <c r="Y65">
        <v>0</v>
      </c>
      <c r="Z65">
        <v>9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9.3800000000000008</v>
      </c>
      <c r="N66" s="73">
        <v>-180</v>
      </c>
      <c r="O66" s="46">
        <v>-40</v>
      </c>
      <c r="P66" s="46">
        <v>0</v>
      </c>
      <c r="Q66" s="46">
        <v>0</v>
      </c>
      <c r="R66" s="46">
        <v>0</v>
      </c>
      <c r="S66" s="74">
        <v>0</v>
      </c>
      <c r="U66" s="73">
        <v>9.3800000000000008</v>
      </c>
      <c r="V66" s="74">
        <v>-220</v>
      </c>
      <c r="W66">
        <v>-180</v>
      </c>
      <c r="X66">
        <v>-40</v>
      </c>
      <c r="Y66">
        <v>0</v>
      </c>
      <c r="Z66">
        <v>9.3800000000000008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12.09</v>
      </c>
      <c r="N67" s="73">
        <v>-151</v>
      </c>
      <c r="O67" s="46">
        <v>-120</v>
      </c>
      <c r="P67" s="46">
        <v>0</v>
      </c>
      <c r="Q67" s="46">
        <v>0</v>
      </c>
      <c r="R67" s="46">
        <v>0</v>
      </c>
      <c r="S67" s="74">
        <v>0</v>
      </c>
      <c r="U67" s="73">
        <v>12.09</v>
      </c>
      <c r="V67" s="74">
        <v>-271</v>
      </c>
      <c r="W67">
        <v>-151</v>
      </c>
      <c r="X67">
        <v>-120</v>
      </c>
      <c r="Y67">
        <v>0</v>
      </c>
      <c r="Z67">
        <v>12.09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9.19</v>
      </c>
      <c r="N68" s="73">
        <v>-146</v>
      </c>
      <c r="O68" s="46">
        <v>-115</v>
      </c>
      <c r="P68" s="46">
        <v>0</v>
      </c>
      <c r="Q68" s="46">
        <v>0</v>
      </c>
      <c r="R68" s="46">
        <v>0</v>
      </c>
      <c r="S68" s="74">
        <v>0</v>
      </c>
      <c r="U68" s="73">
        <v>9.19</v>
      </c>
      <c r="V68" s="74">
        <v>-261</v>
      </c>
      <c r="W68">
        <v>-146</v>
      </c>
      <c r="X68">
        <v>-115</v>
      </c>
      <c r="Y68">
        <v>0</v>
      </c>
      <c r="Z68">
        <v>9.19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9.68</v>
      </c>
      <c r="N69" s="73">
        <v>-110</v>
      </c>
      <c r="O69" s="46">
        <v>-105</v>
      </c>
      <c r="P69" s="46">
        <v>0</v>
      </c>
      <c r="Q69" s="46">
        <v>0</v>
      </c>
      <c r="R69" s="46">
        <v>0</v>
      </c>
      <c r="S69" s="74">
        <v>0</v>
      </c>
      <c r="U69" s="73">
        <v>9.68</v>
      </c>
      <c r="V69" s="74">
        <v>-215</v>
      </c>
      <c r="W69">
        <v>-110</v>
      </c>
      <c r="X69">
        <v>-105</v>
      </c>
      <c r="Y69">
        <v>0</v>
      </c>
      <c r="Z69">
        <v>9.68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7.55</v>
      </c>
      <c r="N70" s="73">
        <v>-84</v>
      </c>
      <c r="O70" s="46">
        <v>-80</v>
      </c>
      <c r="P70" s="46">
        <v>0</v>
      </c>
      <c r="Q70" s="46">
        <v>0</v>
      </c>
      <c r="R70" s="46">
        <v>0</v>
      </c>
      <c r="S70" s="74">
        <v>0</v>
      </c>
      <c r="U70" s="73">
        <v>7.55</v>
      </c>
      <c r="V70" s="74">
        <v>-164</v>
      </c>
      <c r="W70">
        <v>-84</v>
      </c>
      <c r="X70">
        <v>-80</v>
      </c>
      <c r="Y70">
        <v>0</v>
      </c>
      <c r="Z70">
        <v>7.55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11.03</v>
      </c>
      <c r="N71" s="73">
        <v>-110</v>
      </c>
      <c r="O71" s="46">
        <v>-95</v>
      </c>
      <c r="P71" s="46">
        <v>0</v>
      </c>
      <c r="Q71" s="46">
        <v>0</v>
      </c>
      <c r="R71" s="46">
        <v>0</v>
      </c>
      <c r="S71" s="74">
        <v>0</v>
      </c>
      <c r="U71" s="73">
        <v>11.03</v>
      </c>
      <c r="V71" s="74">
        <v>-205</v>
      </c>
      <c r="W71">
        <v>-110</v>
      </c>
      <c r="X71">
        <v>-95</v>
      </c>
      <c r="Y71">
        <v>0</v>
      </c>
      <c r="Z71">
        <v>11.03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9.3800000000000008</v>
      </c>
      <c r="N72" s="73">
        <v>-96</v>
      </c>
      <c r="O72" s="46">
        <v>-80</v>
      </c>
      <c r="P72" s="46">
        <v>0</v>
      </c>
      <c r="Q72" s="46">
        <v>0</v>
      </c>
      <c r="R72" s="46">
        <v>0</v>
      </c>
      <c r="S72" s="74">
        <v>0</v>
      </c>
      <c r="U72" s="73">
        <v>9.3800000000000008</v>
      </c>
      <c r="V72" s="74">
        <v>-176</v>
      </c>
      <c r="W72">
        <v>-96</v>
      </c>
      <c r="X72">
        <v>-80</v>
      </c>
      <c r="Y72">
        <v>0</v>
      </c>
      <c r="Z72">
        <v>9.3800000000000008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8.9</v>
      </c>
      <c r="N73" s="73">
        <v>-100</v>
      </c>
      <c r="O73" s="46">
        <v>-65</v>
      </c>
      <c r="P73" s="46">
        <v>0</v>
      </c>
      <c r="Q73" s="46">
        <v>0</v>
      </c>
      <c r="R73" s="46">
        <v>0</v>
      </c>
      <c r="S73" s="74">
        <v>0</v>
      </c>
      <c r="U73" s="73">
        <v>8.9</v>
      </c>
      <c r="V73" s="74">
        <v>-165</v>
      </c>
      <c r="W73">
        <v>-100</v>
      </c>
      <c r="X73">
        <v>-65</v>
      </c>
      <c r="Y73">
        <v>0</v>
      </c>
      <c r="Z73">
        <v>8.9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10.84</v>
      </c>
      <c r="N74" s="73">
        <v>-93</v>
      </c>
      <c r="O74" s="46">
        <v>-30</v>
      </c>
      <c r="P74" s="46">
        <v>0</v>
      </c>
      <c r="Q74" s="46">
        <v>0</v>
      </c>
      <c r="R74" s="46">
        <v>0</v>
      </c>
      <c r="S74" s="74">
        <v>0</v>
      </c>
      <c r="U74" s="73">
        <v>10.84</v>
      </c>
      <c r="V74" s="74">
        <v>-123</v>
      </c>
      <c r="W74">
        <v>-93</v>
      </c>
      <c r="X74">
        <v>-30</v>
      </c>
      <c r="Y74">
        <v>0</v>
      </c>
      <c r="Z74">
        <v>10.84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8.61</v>
      </c>
      <c r="N75" s="73">
        <v>-58</v>
      </c>
      <c r="O75" s="46">
        <v>-50</v>
      </c>
      <c r="P75" s="46">
        <v>-3</v>
      </c>
      <c r="Q75" s="46">
        <v>0</v>
      </c>
      <c r="R75" s="46">
        <v>0</v>
      </c>
      <c r="S75" s="74">
        <v>0</v>
      </c>
      <c r="U75" s="73">
        <v>8.61</v>
      </c>
      <c r="V75" s="74">
        <v>-111</v>
      </c>
      <c r="W75">
        <v>-58</v>
      </c>
      <c r="X75">
        <v>-50</v>
      </c>
      <c r="Y75">
        <v>0</v>
      </c>
      <c r="Z75">
        <v>8.61</v>
      </c>
      <c r="AA75">
        <v>-3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5.71</v>
      </c>
      <c r="N76" s="73">
        <v>-50</v>
      </c>
      <c r="O76" s="46">
        <v>-65</v>
      </c>
      <c r="P76" s="46">
        <v>-52</v>
      </c>
      <c r="Q76" s="46">
        <v>0</v>
      </c>
      <c r="R76" s="46">
        <v>0</v>
      </c>
      <c r="S76" s="74">
        <v>0</v>
      </c>
      <c r="U76" s="73">
        <v>5.71</v>
      </c>
      <c r="V76" s="74">
        <v>-167</v>
      </c>
      <c r="W76">
        <v>-50</v>
      </c>
      <c r="X76">
        <v>-65</v>
      </c>
      <c r="Y76">
        <v>0</v>
      </c>
      <c r="Z76">
        <v>5.71</v>
      </c>
      <c r="AA76">
        <v>-52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8.0299999999999994</v>
      </c>
      <c r="N77" s="73">
        <v>-37</v>
      </c>
      <c r="O77" s="46">
        <v>-95</v>
      </c>
      <c r="P77" s="46">
        <v>-94</v>
      </c>
      <c r="Q77" s="46">
        <v>0</v>
      </c>
      <c r="R77" s="46">
        <v>0</v>
      </c>
      <c r="S77" s="74">
        <v>0</v>
      </c>
      <c r="U77" s="73">
        <v>8.0299999999999994</v>
      </c>
      <c r="V77" s="74">
        <v>-226</v>
      </c>
      <c r="W77">
        <v>-37</v>
      </c>
      <c r="X77">
        <v>-95</v>
      </c>
      <c r="Y77">
        <v>0</v>
      </c>
      <c r="Z77">
        <v>8.0299999999999994</v>
      </c>
      <c r="AA77">
        <v>-94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8.7100000000000009</v>
      </c>
      <c r="N78" s="73">
        <v>-33</v>
      </c>
      <c r="O78" s="46">
        <v>-129</v>
      </c>
      <c r="P78" s="46">
        <v>-109</v>
      </c>
      <c r="Q78" s="46">
        <v>0</v>
      </c>
      <c r="R78" s="46">
        <v>0</v>
      </c>
      <c r="S78" s="74">
        <v>0</v>
      </c>
      <c r="U78" s="73">
        <v>8.7100000000000009</v>
      </c>
      <c r="V78" s="74">
        <v>-271</v>
      </c>
      <c r="W78">
        <v>-33</v>
      </c>
      <c r="X78">
        <v>-129</v>
      </c>
      <c r="Y78">
        <v>0</v>
      </c>
      <c r="Z78">
        <v>8.7100000000000009</v>
      </c>
      <c r="AA78">
        <v>-109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6.19</v>
      </c>
      <c r="N79" s="73">
        <v>-25</v>
      </c>
      <c r="O79" s="46">
        <v>-175</v>
      </c>
      <c r="P79" s="46">
        <v>-388</v>
      </c>
      <c r="Q79" s="46">
        <v>-10</v>
      </c>
      <c r="R79" s="46">
        <v>0</v>
      </c>
      <c r="S79" s="74">
        <v>0</v>
      </c>
      <c r="U79" s="73">
        <v>6.19</v>
      </c>
      <c r="V79" s="74">
        <v>-598</v>
      </c>
      <c r="W79">
        <v>-25</v>
      </c>
      <c r="X79">
        <v>-175</v>
      </c>
      <c r="Y79">
        <v>-10</v>
      </c>
      <c r="Z79">
        <v>6.19</v>
      </c>
      <c r="AA79">
        <v>-388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8.2200000000000006</v>
      </c>
      <c r="N80" s="73">
        <v>0</v>
      </c>
      <c r="O80" s="46">
        <v>-180</v>
      </c>
      <c r="P80" s="46">
        <v>-386</v>
      </c>
      <c r="Q80" s="46">
        <v>-10</v>
      </c>
      <c r="R80" s="46">
        <v>0</v>
      </c>
      <c r="S80" s="74">
        <v>0</v>
      </c>
      <c r="U80" s="73">
        <v>8.2200000000000006</v>
      </c>
      <c r="V80" s="74">
        <v>-576</v>
      </c>
      <c r="W80">
        <v>0</v>
      </c>
      <c r="X80">
        <v>-180</v>
      </c>
      <c r="Y80">
        <v>-10</v>
      </c>
      <c r="Z80">
        <v>8.2200000000000006</v>
      </c>
      <c r="AA80">
        <v>-386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9.58</v>
      </c>
      <c r="N81" s="73">
        <v>0</v>
      </c>
      <c r="O81" s="46">
        <v>-195</v>
      </c>
      <c r="P81" s="46">
        <v>-386</v>
      </c>
      <c r="Q81" s="46">
        <v>-10</v>
      </c>
      <c r="R81" s="46">
        <v>0</v>
      </c>
      <c r="S81" s="74">
        <v>0</v>
      </c>
      <c r="U81" s="73">
        <v>9.58</v>
      </c>
      <c r="V81" s="74">
        <v>-591</v>
      </c>
      <c r="W81">
        <v>0</v>
      </c>
      <c r="X81">
        <v>-195</v>
      </c>
      <c r="Y81">
        <v>-10</v>
      </c>
      <c r="Z81">
        <v>9.58</v>
      </c>
      <c r="AA81">
        <v>-386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12.96</v>
      </c>
      <c r="N82" s="73">
        <v>0</v>
      </c>
      <c r="O82" s="46">
        <v>-210</v>
      </c>
      <c r="P82" s="46">
        <v>-388</v>
      </c>
      <c r="Q82" s="46">
        <v>-10</v>
      </c>
      <c r="R82" s="46">
        <v>0</v>
      </c>
      <c r="S82" s="74">
        <v>0</v>
      </c>
      <c r="U82" s="73">
        <v>12.96</v>
      </c>
      <c r="V82" s="74">
        <v>-608</v>
      </c>
      <c r="W82">
        <v>0</v>
      </c>
      <c r="X82">
        <v>-210</v>
      </c>
      <c r="Y82">
        <v>-10</v>
      </c>
      <c r="Z82">
        <v>12.96</v>
      </c>
      <c r="AA82">
        <v>-388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12.48</v>
      </c>
      <c r="N83" s="73">
        <v>0</v>
      </c>
      <c r="O83" s="46">
        <v>-220</v>
      </c>
      <c r="P83" s="46">
        <v>-395</v>
      </c>
      <c r="Q83" s="46">
        <v>-15</v>
      </c>
      <c r="R83" s="46">
        <v>0</v>
      </c>
      <c r="S83" s="74">
        <v>0</v>
      </c>
      <c r="U83" s="73">
        <v>12.48</v>
      </c>
      <c r="V83" s="74">
        <v>-630</v>
      </c>
      <c r="W83">
        <v>0</v>
      </c>
      <c r="X83">
        <v>-220</v>
      </c>
      <c r="Y83">
        <v>-15</v>
      </c>
      <c r="Z83">
        <v>12.48</v>
      </c>
      <c r="AA83">
        <v>-395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10.74</v>
      </c>
      <c r="N84" s="73">
        <v>0</v>
      </c>
      <c r="O84" s="46">
        <v>-220</v>
      </c>
      <c r="P84" s="46">
        <v>-404</v>
      </c>
      <c r="Q84" s="46">
        <v>-15</v>
      </c>
      <c r="R84" s="46">
        <v>0</v>
      </c>
      <c r="S84" s="74">
        <v>0</v>
      </c>
      <c r="U84" s="73">
        <v>10.74</v>
      </c>
      <c r="V84" s="74">
        <v>-639</v>
      </c>
      <c r="W84">
        <v>0</v>
      </c>
      <c r="X84">
        <v>-220</v>
      </c>
      <c r="Y84">
        <v>-15</v>
      </c>
      <c r="Z84">
        <v>10.74</v>
      </c>
      <c r="AA84">
        <v>-404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12.29</v>
      </c>
      <c r="N85" s="73">
        <v>0</v>
      </c>
      <c r="O85" s="46">
        <v>-215</v>
      </c>
      <c r="P85" s="46">
        <v>-383</v>
      </c>
      <c r="Q85" s="46">
        <v>-15</v>
      </c>
      <c r="R85" s="46">
        <v>0</v>
      </c>
      <c r="S85" s="74">
        <v>0</v>
      </c>
      <c r="U85" s="73">
        <v>12.29</v>
      </c>
      <c r="V85" s="74">
        <v>-613</v>
      </c>
      <c r="W85">
        <v>0</v>
      </c>
      <c r="X85">
        <v>-215</v>
      </c>
      <c r="Y85">
        <v>-15</v>
      </c>
      <c r="Z85">
        <v>12.29</v>
      </c>
      <c r="AA85">
        <v>-383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9.8699999999999992</v>
      </c>
      <c r="N86" s="73">
        <v>0</v>
      </c>
      <c r="O86" s="46">
        <v>-220</v>
      </c>
      <c r="P86" s="46">
        <v>-376</v>
      </c>
      <c r="Q86" s="46">
        <v>-15</v>
      </c>
      <c r="R86" s="46">
        <v>0</v>
      </c>
      <c r="S86" s="74">
        <v>0</v>
      </c>
      <c r="U86" s="73">
        <v>9.8699999999999992</v>
      </c>
      <c r="V86" s="74">
        <v>-611</v>
      </c>
      <c r="W86">
        <v>0</v>
      </c>
      <c r="X86">
        <v>-220</v>
      </c>
      <c r="Y86">
        <v>-15</v>
      </c>
      <c r="Z86">
        <v>9.8699999999999992</v>
      </c>
      <c r="AA86">
        <v>-376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6.84</v>
      </c>
      <c r="N87" s="73">
        <v>0</v>
      </c>
      <c r="O87" s="46">
        <v>-275</v>
      </c>
      <c r="P87" s="46">
        <v>-331</v>
      </c>
      <c r="Q87" s="46">
        <v>-25</v>
      </c>
      <c r="R87" s="46">
        <v>0</v>
      </c>
      <c r="S87" s="74">
        <v>0</v>
      </c>
      <c r="U87" s="73">
        <v>6.84</v>
      </c>
      <c r="V87" s="74">
        <v>-631</v>
      </c>
      <c r="W87">
        <v>0</v>
      </c>
      <c r="X87">
        <v>-275</v>
      </c>
      <c r="Y87">
        <v>-25</v>
      </c>
      <c r="Z87">
        <v>6.84</v>
      </c>
      <c r="AA87">
        <v>-331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8.41</v>
      </c>
      <c r="N88" s="73">
        <v>0</v>
      </c>
      <c r="O88" s="46">
        <v>-265</v>
      </c>
      <c r="P88" s="46">
        <v>-321</v>
      </c>
      <c r="Q88" s="46">
        <v>-25</v>
      </c>
      <c r="R88" s="46">
        <v>0</v>
      </c>
      <c r="S88" s="74">
        <v>0</v>
      </c>
      <c r="U88" s="73">
        <v>8.41</v>
      </c>
      <c r="V88" s="74">
        <v>-611</v>
      </c>
      <c r="W88">
        <v>0</v>
      </c>
      <c r="X88">
        <v>-265</v>
      </c>
      <c r="Y88">
        <v>-25</v>
      </c>
      <c r="Z88">
        <v>8.41</v>
      </c>
      <c r="AA88">
        <v>-321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3.04</v>
      </c>
      <c r="N89" s="73">
        <v>0</v>
      </c>
      <c r="O89" s="46">
        <v>-250</v>
      </c>
      <c r="P89" s="46">
        <v>-257</v>
      </c>
      <c r="Q89" s="46">
        <v>-25</v>
      </c>
      <c r="R89" s="46">
        <v>0</v>
      </c>
      <c r="S89" s="74">
        <v>0</v>
      </c>
      <c r="U89" s="73">
        <v>3.04</v>
      </c>
      <c r="V89" s="74">
        <v>-532</v>
      </c>
      <c r="W89">
        <v>0</v>
      </c>
      <c r="X89">
        <v>-250</v>
      </c>
      <c r="Y89">
        <v>-25</v>
      </c>
      <c r="Z89">
        <v>3.04</v>
      </c>
      <c r="AA89">
        <v>-257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4.6900000000000004</v>
      </c>
      <c r="N90" s="73">
        <v>0</v>
      </c>
      <c r="O90" s="46">
        <v>-240</v>
      </c>
      <c r="P90" s="46">
        <v>-235</v>
      </c>
      <c r="Q90" s="46">
        <v>-25</v>
      </c>
      <c r="R90" s="46">
        <v>0</v>
      </c>
      <c r="S90" s="74">
        <v>0</v>
      </c>
      <c r="U90" s="73">
        <v>4.6900000000000004</v>
      </c>
      <c r="V90" s="74">
        <v>-500</v>
      </c>
      <c r="W90">
        <v>0</v>
      </c>
      <c r="X90">
        <v>-240</v>
      </c>
      <c r="Y90">
        <v>-25</v>
      </c>
      <c r="Z90">
        <v>4.6900000000000004</v>
      </c>
      <c r="AA90">
        <v>-235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3.59</v>
      </c>
      <c r="N91" s="73">
        <v>0</v>
      </c>
      <c r="O91" s="46">
        <v>-260</v>
      </c>
      <c r="P91" s="46">
        <v>-214</v>
      </c>
      <c r="Q91" s="46">
        <v>-25</v>
      </c>
      <c r="R91" s="46">
        <v>0</v>
      </c>
      <c r="S91" s="74">
        <v>0</v>
      </c>
      <c r="U91" s="73">
        <v>3.59</v>
      </c>
      <c r="V91" s="74">
        <v>-499</v>
      </c>
      <c r="W91">
        <v>0</v>
      </c>
      <c r="X91">
        <v>-260</v>
      </c>
      <c r="Y91">
        <v>-25</v>
      </c>
      <c r="Z91">
        <v>3.59</v>
      </c>
      <c r="AA91">
        <v>-214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4.7699999999999996</v>
      </c>
      <c r="N92" s="73">
        <v>0</v>
      </c>
      <c r="O92" s="46">
        <v>-245</v>
      </c>
      <c r="P92" s="46">
        <v>-194</v>
      </c>
      <c r="Q92" s="46">
        <v>-25</v>
      </c>
      <c r="R92" s="46">
        <v>0</v>
      </c>
      <c r="S92" s="74">
        <v>0</v>
      </c>
      <c r="U92" s="73">
        <v>4.7699999999999996</v>
      </c>
      <c r="V92" s="74">
        <v>-464</v>
      </c>
      <c r="W92">
        <v>0</v>
      </c>
      <c r="X92">
        <v>-245</v>
      </c>
      <c r="Y92">
        <v>-25</v>
      </c>
      <c r="Z92">
        <v>4.7699999999999996</v>
      </c>
      <c r="AA92">
        <v>-194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1.97</v>
      </c>
      <c r="N93" s="73">
        <v>0</v>
      </c>
      <c r="O93" s="46">
        <v>-230</v>
      </c>
      <c r="P93" s="46">
        <v>-174</v>
      </c>
      <c r="Q93" s="46">
        <v>-25</v>
      </c>
      <c r="R93" s="46">
        <v>0</v>
      </c>
      <c r="S93" s="74">
        <v>0</v>
      </c>
      <c r="U93" s="73">
        <v>1.97</v>
      </c>
      <c r="V93" s="74">
        <v>-429</v>
      </c>
      <c r="W93">
        <v>0</v>
      </c>
      <c r="X93">
        <v>-230</v>
      </c>
      <c r="Y93">
        <v>-25</v>
      </c>
      <c r="Z93">
        <v>1.97</v>
      </c>
      <c r="AA93">
        <v>-174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3.42</v>
      </c>
      <c r="N94" s="73">
        <v>0</v>
      </c>
      <c r="O94" s="46">
        <v>-215</v>
      </c>
      <c r="P94" s="46">
        <v>-155</v>
      </c>
      <c r="Q94" s="46">
        <v>-25</v>
      </c>
      <c r="R94" s="46">
        <v>0</v>
      </c>
      <c r="S94" s="74">
        <v>0</v>
      </c>
      <c r="U94" s="73">
        <v>3.42</v>
      </c>
      <c r="V94" s="74">
        <v>-395</v>
      </c>
      <c r="W94">
        <v>0</v>
      </c>
      <c r="X94">
        <v>-215</v>
      </c>
      <c r="Y94">
        <v>-25</v>
      </c>
      <c r="Z94">
        <v>3.42</v>
      </c>
      <c r="AA94">
        <v>-155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3.42</v>
      </c>
      <c r="N95" s="73">
        <v>0</v>
      </c>
      <c r="O95" s="46">
        <v>-200</v>
      </c>
      <c r="P95" s="46">
        <v>-136</v>
      </c>
      <c r="Q95" s="46">
        <v>-25</v>
      </c>
      <c r="R95" s="46">
        <v>0</v>
      </c>
      <c r="S95" s="74">
        <v>0</v>
      </c>
      <c r="U95" s="73">
        <v>3.42</v>
      </c>
      <c r="V95" s="74">
        <v>-361</v>
      </c>
      <c r="W95">
        <v>0</v>
      </c>
      <c r="X95">
        <v>-200</v>
      </c>
      <c r="Y95">
        <v>-25</v>
      </c>
      <c r="Z95">
        <v>3.42</v>
      </c>
      <c r="AA95">
        <v>-136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4.01</v>
      </c>
      <c r="N96" s="73">
        <v>0</v>
      </c>
      <c r="O96" s="46">
        <v>-185</v>
      </c>
      <c r="P96" s="46">
        <v>-125</v>
      </c>
      <c r="Q96" s="46">
        <v>-25</v>
      </c>
      <c r="R96" s="46">
        <v>0</v>
      </c>
      <c r="S96" s="74">
        <v>0</v>
      </c>
      <c r="U96" s="73">
        <v>4.01</v>
      </c>
      <c r="V96" s="74">
        <v>-335</v>
      </c>
      <c r="W96">
        <v>0</v>
      </c>
      <c r="X96">
        <v>-185</v>
      </c>
      <c r="Y96">
        <v>-25</v>
      </c>
      <c r="Z96">
        <v>4.01</v>
      </c>
      <c r="AA96">
        <v>-125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1.67</v>
      </c>
      <c r="N97" s="73">
        <v>0</v>
      </c>
      <c r="O97" s="46">
        <v>-185</v>
      </c>
      <c r="P97" s="46">
        <v>-121</v>
      </c>
      <c r="Q97" s="46">
        <v>-25</v>
      </c>
      <c r="R97" s="46">
        <v>0</v>
      </c>
      <c r="S97" s="74">
        <v>0</v>
      </c>
      <c r="U97" s="73">
        <v>1.67</v>
      </c>
      <c r="V97" s="74">
        <v>-331</v>
      </c>
      <c r="W97">
        <v>0</v>
      </c>
      <c r="X97">
        <v>-185</v>
      </c>
      <c r="Y97">
        <v>-25</v>
      </c>
      <c r="Z97">
        <v>1.67</v>
      </c>
      <c r="AA97">
        <v>-121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1.79</v>
      </c>
      <c r="N98" s="73">
        <v>0</v>
      </c>
      <c r="O98" s="46">
        <v>-190</v>
      </c>
      <c r="P98" s="46">
        <v>-121</v>
      </c>
      <c r="Q98" s="46">
        <v>-25</v>
      </c>
      <c r="R98" s="46">
        <v>0</v>
      </c>
      <c r="S98" s="74">
        <v>0</v>
      </c>
      <c r="U98" s="73">
        <v>1.79</v>
      </c>
      <c r="V98" s="74">
        <v>-336</v>
      </c>
      <c r="W98">
        <v>0</v>
      </c>
      <c r="X98">
        <v>-190</v>
      </c>
      <c r="Y98">
        <v>-25</v>
      </c>
      <c r="Z98">
        <v>1.79</v>
      </c>
      <c r="AA98">
        <v>-121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0.10192500000000002</v>
      </c>
      <c r="N99" s="68">
        <f t="shared" si="1"/>
        <v>-3.4782475000000002</v>
      </c>
      <c r="O99" s="69">
        <f t="shared" si="1"/>
        <v>-4.0597099999999999</v>
      </c>
      <c r="P99" s="69">
        <f t="shared" si="1"/>
        <v>-4.1957050000000002</v>
      </c>
      <c r="Q99" s="69">
        <f t="shared" si="1"/>
        <v>-0.46625</v>
      </c>
      <c r="R99" s="69">
        <f t="shared" si="1"/>
        <v>0</v>
      </c>
      <c r="S99" s="70">
        <f t="shared" si="1"/>
        <v>0</v>
      </c>
      <c r="U99" s="68">
        <f t="shared" si="1"/>
        <v>0.10192500000000002</v>
      </c>
      <c r="V99" s="70">
        <f t="shared" si="1"/>
        <v>-12.1999125</v>
      </c>
      <c r="W99">
        <f t="shared" si="1"/>
        <v>-3.4782475000000002</v>
      </c>
      <c r="X99">
        <f t="shared" si="1"/>
        <v>-4.0597099999999999</v>
      </c>
      <c r="Y99">
        <f t="shared" si="1"/>
        <v>-0.46625</v>
      </c>
      <c r="Z99">
        <f t="shared" si="1"/>
        <v>0.10192500000000002</v>
      </c>
      <c r="AA99">
        <f t="shared" si="1"/>
        <v>-4.1957050000000002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C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507</v>
      </c>
      <c r="X1" t="s">
        <v>508</v>
      </c>
      <c r="Y1" t="s">
        <v>509</v>
      </c>
      <c r="Z1" t="s">
        <v>508</v>
      </c>
      <c r="AA1" t="s">
        <v>510</v>
      </c>
      <c r="AB1" t="s">
        <v>510</v>
      </c>
      <c r="AC1" t="s">
        <v>507</v>
      </c>
      <c r="AD1" t="s">
        <v>510</v>
      </c>
      <c r="AE1" t="s">
        <v>511</v>
      </c>
      <c r="AF1" t="s">
        <v>512</v>
      </c>
      <c r="AG1" t="s">
        <v>508</v>
      </c>
      <c r="AH1" t="s">
        <v>513</v>
      </c>
      <c r="AI1" t="s">
        <v>508</v>
      </c>
      <c r="AJ1" t="s">
        <v>508</v>
      </c>
      <c r="AK1" t="s">
        <v>514</v>
      </c>
      <c r="AL1" t="s">
        <v>150</v>
      </c>
      <c r="AM1" t="s">
        <v>507</v>
      </c>
      <c r="AN1" t="s">
        <v>150</v>
      </c>
      <c r="AO1" t="s">
        <v>513</v>
      </c>
      <c r="AP1" t="s">
        <v>509</v>
      </c>
      <c r="AQ1" t="s">
        <v>517</v>
      </c>
      <c r="AR1" t="s">
        <v>508</v>
      </c>
      <c r="AS1" t="s">
        <v>150</v>
      </c>
      <c r="AT1" t="s">
        <v>519</v>
      </c>
      <c r="AU1" t="s">
        <v>520</v>
      </c>
      <c r="AV1" t="s">
        <v>521</v>
      </c>
      <c r="AW1" t="s">
        <v>508</v>
      </c>
      <c r="AX1" t="s">
        <v>522</v>
      </c>
      <c r="AY1" t="s">
        <v>510</v>
      </c>
      <c r="AZ1" t="s">
        <v>522</v>
      </c>
      <c r="BA1" t="s">
        <v>522</v>
      </c>
      <c r="BB1" t="s">
        <v>523</v>
      </c>
      <c r="BC1" t="s">
        <v>507</v>
      </c>
      <c r="BD1" t="s">
        <v>524</v>
      </c>
      <c r="BE1" t="s">
        <v>522</v>
      </c>
      <c r="BF1" t="s">
        <v>508</v>
      </c>
      <c r="BG1" t="s">
        <v>508</v>
      </c>
      <c r="BH1" t="s">
        <v>525</v>
      </c>
      <c r="BI1" t="s">
        <v>150</v>
      </c>
      <c r="BJ1" t="s">
        <v>150</v>
      </c>
      <c r="BK1" t="s">
        <v>528</v>
      </c>
      <c r="BL1" t="s">
        <v>150</v>
      </c>
      <c r="BM1" t="s">
        <v>530</v>
      </c>
      <c r="BN1" t="s">
        <v>149</v>
      </c>
      <c r="BO1" t="s">
        <v>530</v>
      </c>
    </row>
    <row r="2" spans="1:6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45081</v>
      </c>
      <c r="W2" s="28" t="s">
        <v>150</v>
      </c>
      <c r="X2" t="s">
        <v>267</v>
      </c>
      <c r="Y2" t="s">
        <v>153</v>
      </c>
      <c r="Z2" t="s">
        <v>238</v>
      </c>
      <c r="AA2" t="s">
        <v>149</v>
      </c>
      <c r="AB2" t="s">
        <v>150</v>
      </c>
      <c r="AC2" t="s">
        <v>150</v>
      </c>
      <c r="AD2" t="s">
        <v>150</v>
      </c>
      <c r="AE2" t="s">
        <v>149</v>
      </c>
      <c r="AF2" t="s">
        <v>149</v>
      </c>
      <c r="AG2" t="s">
        <v>235</v>
      </c>
      <c r="AH2" t="s">
        <v>149</v>
      </c>
      <c r="AI2" t="s">
        <v>268</v>
      </c>
      <c r="AJ2" t="s">
        <v>280</v>
      </c>
      <c r="AK2" t="s">
        <v>388</v>
      </c>
      <c r="AL2" t="s">
        <v>515</v>
      </c>
      <c r="AM2" t="s">
        <v>150</v>
      </c>
      <c r="AN2" t="s">
        <v>516</v>
      </c>
      <c r="AO2" t="s">
        <v>149</v>
      </c>
      <c r="AP2" t="s">
        <v>149</v>
      </c>
      <c r="AQ2" t="s">
        <v>153</v>
      </c>
      <c r="AR2" t="s">
        <v>266</v>
      </c>
      <c r="AS2" t="s">
        <v>518</v>
      </c>
      <c r="AT2" t="s">
        <v>152</v>
      </c>
      <c r="AU2" t="s">
        <v>373</v>
      </c>
      <c r="AV2" t="s">
        <v>152</v>
      </c>
      <c r="AW2" t="s">
        <v>230</v>
      </c>
      <c r="AX2" t="s">
        <v>150</v>
      </c>
      <c r="AY2" t="s">
        <v>149</v>
      </c>
      <c r="AZ2" t="s">
        <v>149</v>
      </c>
      <c r="BA2" t="s">
        <v>149</v>
      </c>
      <c r="BB2" t="s">
        <v>152</v>
      </c>
      <c r="BC2" t="s">
        <v>150</v>
      </c>
      <c r="BD2" t="s">
        <v>149</v>
      </c>
      <c r="BE2" t="s">
        <v>149</v>
      </c>
      <c r="BF2" t="s">
        <v>281</v>
      </c>
      <c r="BG2" t="s">
        <v>279</v>
      </c>
      <c r="BH2" t="s">
        <v>244</v>
      </c>
      <c r="BI2" t="s">
        <v>526</v>
      </c>
      <c r="BJ2" t="s">
        <v>527</v>
      </c>
      <c r="BK2" t="s">
        <v>388</v>
      </c>
      <c r="BL2" t="s">
        <v>529</v>
      </c>
      <c r="BM2" t="s">
        <v>149</v>
      </c>
      <c r="BN2" t="s">
        <v>529</v>
      </c>
      <c r="BO2" t="s">
        <v>150</v>
      </c>
    </row>
    <row r="3" spans="1:67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752.89</v>
      </c>
      <c r="I3" s="53">
        <v>297.92</v>
      </c>
      <c r="J3" s="53">
        <v>41.32</v>
      </c>
      <c r="K3" s="53">
        <v>40.629999999999995</v>
      </c>
      <c r="L3" s="53">
        <v>4.84</v>
      </c>
      <c r="M3" s="72">
        <v>0</v>
      </c>
      <c r="N3" s="71">
        <v>0</v>
      </c>
      <c r="O3" s="53">
        <v>102.68</v>
      </c>
      <c r="P3" s="53">
        <v>0</v>
      </c>
      <c r="Q3" s="53">
        <v>0</v>
      </c>
      <c r="R3" s="53">
        <v>0</v>
      </c>
      <c r="S3" s="72">
        <v>0</v>
      </c>
      <c r="W3">
        <v>24.19</v>
      </c>
      <c r="X3">
        <v>0.42</v>
      </c>
      <c r="Y3">
        <v>23.81</v>
      </c>
      <c r="Z3">
        <v>0.56000000000000005</v>
      </c>
      <c r="AA3">
        <v>64.34</v>
      </c>
      <c r="AB3">
        <v>23.7</v>
      </c>
      <c r="AC3">
        <v>23.22</v>
      </c>
      <c r="AD3">
        <v>98.68</v>
      </c>
      <c r="AE3">
        <v>17.2</v>
      </c>
      <c r="AF3">
        <v>255.34</v>
      </c>
      <c r="AG3">
        <v>0.42</v>
      </c>
      <c r="AH3">
        <v>33.659999999999997</v>
      </c>
      <c r="AI3">
        <v>0.64</v>
      </c>
      <c r="AJ3">
        <v>0.72</v>
      </c>
      <c r="AK3">
        <v>4.84</v>
      </c>
      <c r="AL3">
        <v>0</v>
      </c>
      <c r="AM3">
        <v>63.13</v>
      </c>
      <c r="AN3">
        <v>0</v>
      </c>
      <c r="AO3">
        <v>12.71</v>
      </c>
      <c r="AP3">
        <v>21.28</v>
      </c>
      <c r="AQ3">
        <v>17.09</v>
      </c>
      <c r="AR3">
        <v>0.7</v>
      </c>
      <c r="AS3">
        <v>90</v>
      </c>
      <c r="AT3">
        <v>33.86</v>
      </c>
      <c r="AU3">
        <v>0.48</v>
      </c>
      <c r="AV3">
        <v>6.77</v>
      </c>
      <c r="AW3">
        <v>0.64</v>
      </c>
      <c r="AX3">
        <v>27.86</v>
      </c>
      <c r="AY3">
        <v>23.16</v>
      </c>
      <c r="AZ3">
        <v>62.89</v>
      </c>
      <c r="BA3">
        <v>65.02</v>
      </c>
      <c r="BB3">
        <v>0</v>
      </c>
      <c r="BC3">
        <v>36.5</v>
      </c>
      <c r="BD3">
        <v>85.11</v>
      </c>
      <c r="BE3">
        <v>78.37</v>
      </c>
      <c r="BF3">
        <v>0.36</v>
      </c>
      <c r="BG3">
        <v>0.37</v>
      </c>
      <c r="BH3">
        <v>29.56</v>
      </c>
      <c r="BI3">
        <v>0</v>
      </c>
      <c r="BJ3">
        <v>12.68</v>
      </c>
      <c r="BK3">
        <v>0</v>
      </c>
      <c r="BL3">
        <v>0</v>
      </c>
      <c r="BM3">
        <v>0</v>
      </c>
      <c r="BN3">
        <v>0</v>
      </c>
      <c r="BO3">
        <v>0</v>
      </c>
    </row>
    <row r="4" spans="1:67">
      <c r="A4" t="s">
        <v>238</v>
      </c>
      <c r="B4" t="s">
        <v>230</v>
      </c>
      <c r="C4" t="s">
        <v>232</v>
      </c>
      <c r="G4" t="s">
        <v>46</v>
      </c>
      <c r="H4" s="73">
        <v>752.89</v>
      </c>
      <c r="I4" s="46">
        <v>297.92</v>
      </c>
      <c r="J4" s="46">
        <v>41.32</v>
      </c>
      <c r="K4" s="46">
        <v>40.629999999999995</v>
      </c>
      <c r="L4" s="46">
        <v>4.84</v>
      </c>
      <c r="M4" s="74">
        <v>0</v>
      </c>
      <c r="N4" s="73">
        <v>0</v>
      </c>
      <c r="O4" s="46">
        <v>102.68</v>
      </c>
      <c r="P4" s="46">
        <v>0</v>
      </c>
      <c r="Q4" s="46">
        <v>0</v>
      </c>
      <c r="R4" s="46">
        <v>0</v>
      </c>
      <c r="S4" s="74">
        <v>0</v>
      </c>
      <c r="W4">
        <v>24.19</v>
      </c>
      <c r="X4">
        <v>0.42</v>
      </c>
      <c r="Y4">
        <v>23.81</v>
      </c>
      <c r="Z4">
        <v>0.56000000000000005</v>
      </c>
      <c r="AA4">
        <v>64.34</v>
      </c>
      <c r="AB4">
        <v>23.7</v>
      </c>
      <c r="AC4">
        <v>23.22</v>
      </c>
      <c r="AD4">
        <v>98.68</v>
      </c>
      <c r="AE4">
        <v>17.2</v>
      </c>
      <c r="AF4">
        <v>255.34</v>
      </c>
      <c r="AG4">
        <v>0.42</v>
      </c>
      <c r="AH4">
        <v>33.659999999999997</v>
      </c>
      <c r="AI4">
        <v>0.64</v>
      </c>
      <c r="AJ4">
        <v>0.72</v>
      </c>
      <c r="AK4">
        <v>4.84</v>
      </c>
      <c r="AL4">
        <v>0</v>
      </c>
      <c r="AM4">
        <v>63.13</v>
      </c>
      <c r="AN4">
        <v>0</v>
      </c>
      <c r="AO4">
        <v>12.71</v>
      </c>
      <c r="AP4">
        <v>21.28</v>
      </c>
      <c r="AQ4">
        <v>17.09</v>
      </c>
      <c r="AR4">
        <v>0.7</v>
      </c>
      <c r="AS4">
        <v>90</v>
      </c>
      <c r="AT4">
        <v>33.86</v>
      </c>
      <c r="AU4">
        <v>0.48</v>
      </c>
      <c r="AV4">
        <v>6.77</v>
      </c>
      <c r="AW4">
        <v>0.64</v>
      </c>
      <c r="AX4">
        <v>27.86</v>
      </c>
      <c r="AY4">
        <v>23.16</v>
      </c>
      <c r="AZ4">
        <v>62.89</v>
      </c>
      <c r="BA4">
        <v>65.02</v>
      </c>
      <c r="BB4">
        <v>0</v>
      </c>
      <c r="BC4">
        <v>36.5</v>
      </c>
      <c r="BD4">
        <v>85.11</v>
      </c>
      <c r="BE4">
        <v>78.37</v>
      </c>
      <c r="BF4">
        <v>0.36</v>
      </c>
      <c r="BG4">
        <v>0.37</v>
      </c>
      <c r="BH4">
        <v>29.56</v>
      </c>
      <c r="BI4">
        <v>0</v>
      </c>
      <c r="BJ4">
        <v>12.68</v>
      </c>
      <c r="BK4">
        <v>0</v>
      </c>
      <c r="BL4">
        <v>0</v>
      </c>
      <c r="BM4">
        <v>0</v>
      </c>
      <c r="BN4">
        <v>0</v>
      </c>
      <c r="BO4">
        <v>0</v>
      </c>
    </row>
    <row r="5" spans="1:67">
      <c r="A5" t="s">
        <v>239</v>
      </c>
      <c r="B5" t="s">
        <v>231</v>
      </c>
      <c r="C5" t="s">
        <v>233</v>
      </c>
      <c r="G5" t="s">
        <v>47</v>
      </c>
      <c r="H5" s="73">
        <v>752.89</v>
      </c>
      <c r="I5" s="46">
        <v>297.92</v>
      </c>
      <c r="J5" s="46">
        <v>41.32</v>
      </c>
      <c r="K5" s="46">
        <v>40.629999999999995</v>
      </c>
      <c r="L5" s="46">
        <v>4.84</v>
      </c>
      <c r="M5" s="74">
        <v>0</v>
      </c>
      <c r="N5" s="73">
        <v>0</v>
      </c>
      <c r="O5" s="46">
        <v>102.68</v>
      </c>
      <c r="P5" s="46">
        <v>0</v>
      </c>
      <c r="Q5" s="46">
        <v>0</v>
      </c>
      <c r="R5" s="46">
        <v>0</v>
      </c>
      <c r="S5" s="74">
        <v>0</v>
      </c>
      <c r="W5">
        <v>24.19</v>
      </c>
      <c r="X5">
        <v>0.42</v>
      </c>
      <c r="Y5">
        <v>23.81</v>
      </c>
      <c r="Z5">
        <v>0.56000000000000005</v>
      </c>
      <c r="AA5">
        <v>64.34</v>
      </c>
      <c r="AB5">
        <v>23.7</v>
      </c>
      <c r="AC5">
        <v>23.22</v>
      </c>
      <c r="AD5">
        <v>98.68</v>
      </c>
      <c r="AE5">
        <v>17.2</v>
      </c>
      <c r="AF5">
        <v>255.34</v>
      </c>
      <c r="AG5">
        <v>0.42</v>
      </c>
      <c r="AH5">
        <v>33.659999999999997</v>
      </c>
      <c r="AI5">
        <v>0.64</v>
      </c>
      <c r="AJ5">
        <v>0.72</v>
      </c>
      <c r="AK5">
        <v>4.84</v>
      </c>
      <c r="AL5">
        <v>0</v>
      </c>
      <c r="AM5">
        <v>63.13</v>
      </c>
      <c r="AN5">
        <v>0</v>
      </c>
      <c r="AO5">
        <v>12.71</v>
      </c>
      <c r="AP5">
        <v>21.28</v>
      </c>
      <c r="AQ5">
        <v>17.09</v>
      </c>
      <c r="AR5">
        <v>0.7</v>
      </c>
      <c r="AS5">
        <v>90</v>
      </c>
      <c r="AT5">
        <v>33.86</v>
      </c>
      <c r="AU5">
        <v>0.48</v>
      </c>
      <c r="AV5">
        <v>6.77</v>
      </c>
      <c r="AW5">
        <v>0.64</v>
      </c>
      <c r="AX5">
        <v>27.86</v>
      </c>
      <c r="AY5">
        <v>23.16</v>
      </c>
      <c r="AZ5">
        <v>62.89</v>
      </c>
      <c r="BA5">
        <v>65.02</v>
      </c>
      <c r="BB5">
        <v>0</v>
      </c>
      <c r="BC5">
        <v>36.5</v>
      </c>
      <c r="BD5">
        <v>85.11</v>
      </c>
      <c r="BE5">
        <v>78.37</v>
      </c>
      <c r="BF5">
        <v>0.36</v>
      </c>
      <c r="BG5">
        <v>0.37</v>
      </c>
      <c r="BH5">
        <v>29.56</v>
      </c>
      <c r="BI5">
        <v>0</v>
      </c>
      <c r="BJ5">
        <v>12.68</v>
      </c>
      <c r="BK5">
        <v>0</v>
      </c>
      <c r="BL5">
        <v>0</v>
      </c>
      <c r="BM5">
        <v>0</v>
      </c>
      <c r="BN5">
        <v>0</v>
      </c>
      <c r="BO5">
        <v>0</v>
      </c>
    </row>
    <row r="6" spans="1:67">
      <c r="A6" t="s">
        <v>240</v>
      </c>
      <c r="B6" t="s">
        <v>262</v>
      </c>
      <c r="C6" t="s">
        <v>234</v>
      </c>
      <c r="G6" t="s">
        <v>48</v>
      </c>
      <c r="H6" s="73">
        <v>752.89</v>
      </c>
      <c r="I6" s="46">
        <v>297.92</v>
      </c>
      <c r="J6" s="46">
        <v>41.32</v>
      </c>
      <c r="K6" s="46">
        <v>40.629999999999995</v>
      </c>
      <c r="L6" s="46">
        <v>4.84</v>
      </c>
      <c r="M6" s="74">
        <v>0</v>
      </c>
      <c r="N6" s="73">
        <v>0</v>
      </c>
      <c r="O6" s="46">
        <v>102.68</v>
      </c>
      <c r="P6" s="46">
        <v>0</v>
      </c>
      <c r="Q6" s="46">
        <v>0</v>
      </c>
      <c r="R6" s="46">
        <v>0</v>
      </c>
      <c r="S6" s="74">
        <v>0</v>
      </c>
      <c r="W6">
        <v>24.19</v>
      </c>
      <c r="X6">
        <v>0.42</v>
      </c>
      <c r="Y6">
        <v>23.81</v>
      </c>
      <c r="Z6">
        <v>0.56000000000000005</v>
      </c>
      <c r="AA6">
        <v>64.34</v>
      </c>
      <c r="AB6">
        <v>23.7</v>
      </c>
      <c r="AC6">
        <v>23.22</v>
      </c>
      <c r="AD6">
        <v>98.68</v>
      </c>
      <c r="AE6">
        <v>17.2</v>
      </c>
      <c r="AF6">
        <v>255.34</v>
      </c>
      <c r="AG6">
        <v>0.42</v>
      </c>
      <c r="AH6">
        <v>33.659999999999997</v>
      </c>
      <c r="AI6">
        <v>0.64</v>
      </c>
      <c r="AJ6">
        <v>0.72</v>
      </c>
      <c r="AK6">
        <v>4.84</v>
      </c>
      <c r="AL6">
        <v>0</v>
      </c>
      <c r="AM6">
        <v>63.13</v>
      </c>
      <c r="AN6">
        <v>0</v>
      </c>
      <c r="AO6">
        <v>12.71</v>
      </c>
      <c r="AP6">
        <v>21.28</v>
      </c>
      <c r="AQ6">
        <v>17.09</v>
      </c>
      <c r="AR6">
        <v>0.7</v>
      </c>
      <c r="AS6">
        <v>90</v>
      </c>
      <c r="AT6">
        <v>33.86</v>
      </c>
      <c r="AU6">
        <v>0.48</v>
      </c>
      <c r="AV6">
        <v>6.77</v>
      </c>
      <c r="AW6">
        <v>0.64</v>
      </c>
      <c r="AX6">
        <v>27.86</v>
      </c>
      <c r="AY6">
        <v>23.16</v>
      </c>
      <c r="AZ6">
        <v>62.89</v>
      </c>
      <c r="BA6">
        <v>65.02</v>
      </c>
      <c r="BB6">
        <v>0</v>
      </c>
      <c r="BC6">
        <v>36.5</v>
      </c>
      <c r="BD6">
        <v>85.11</v>
      </c>
      <c r="BE6">
        <v>78.37</v>
      </c>
      <c r="BF6">
        <v>0.36</v>
      </c>
      <c r="BG6">
        <v>0.37</v>
      </c>
      <c r="BH6">
        <v>29.56</v>
      </c>
      <c r="BI6">
        <v>0</v>
      </c>
      <c r="BJ6">
        <v>12.68</v>
      </c>
      <c r="BK6">
        <v>0</v>
      </c>
      <c r="BL6">
        <v>0</v>
      </c>
      <c r="BM6">
        <v>0</v>
      </c>
      <c r="BN6">
        <v>0</v>
      </c>
      <c r="BO6">
        <v>0</v>
      </c>
    </row>
    <row r="7" spans="1:67">
      <c r="A7" t="s">
        <v>241</v>
      </c>
      <c r="B7" t="s">
        <v>284</v>
      </c>
      <c r="C7" t="s">
        <v>263</v>
      </c>
      <c r="G7" t="s">
        <v>49</v>
      </c>
      <c r="H7" s="73">
        <v>752.94999999999993</v>
      </c>
      <c r="I7" s="46">
        <v>297.92</v>
      </c>
      <c r="J7" s="46">
        <v>41.32</v>
      </c>
      <c r="K7" s="46">
        <v>40.629999999999995</v>
      </c>
      <c r="L7" s="46">
        <v>4.84</v>
      </c>
      <c r="M7" s="74">
        <v>0</v>
      </c>
      <c r="N7" s="73">
        <v>0</v>
      </c>
      <c r="O7" s="46">
        <v>102.68</v>
      </c>
      <c r="P7" s="46">
        <v>0</v>
      </c>
      <c r="Q7" s="46">
        <v>0</v>
      </c>
      <c r="R7" s="46">
        <v>0</v>
      </c>
      <c r="S7" s="74">
        <v>0</v>
      </c>
      <c r="W7">
        <v>24.19</v>
      </c>
      <c r="X7">
        <v>0.42</v>
      </c>
      <c r="Y7">
        <v>23.81</v>
      </c>
      <c r="Z7">
        <v>0.56000000000000005</v>
      </c>
      <c r="AA7">
        <v>64.34</v>
      </c>
      <c r="AB7">
        <v>23.7</v>
      </c>
      <c r="AC7">
        <v>23.22</v>
      </c>
      <c r="AD7">
        <v>98.68</v>
      </c>
      <c r="AE7">
        <v>27.53</v>
      </c>
      <c r="AF7">
        <v>255.34</v>
      </c>
      <c r="AG7">
        <v>0.42</v>
      </c>
      <c r="AH7">
        <v>23.34</v>
      </c>
      <c r="AI7">
        <v>0.64</v>
      </c>
      <c r="AJ7">
        <v>0.72</v>
      </c>
      <c r="AK7">
        <v>4.84</v>
      </c>
      <c r="AL7">
        <v>0</v>
      </c>
      <c r="AM7">
        <v>63.13</v>
      </c>
      <c r="AN7">
        <v>0</v>
      </c>
      <c r="AO7">
        <v>12.71</v>
      </c>
      <c r="AP7">
        <v>21.28</v>
      </c>
      <c r="AQ7">
        <v>17.09</v>
      </c>
      <c r="AR7">
        <v>0.7</v>
      </c>
      <c r="AS7">
        <v>90</v>
      </c>
      <c r="AT7">
        <v>33.86</v>
      </c>
      <c r="AU7">
        <v>0.53</v>
      </c>
      <c r="AV7">
        <v>6.77</v>
      </c>
      <c r="AW7">
        <v>0.64</v>
      </c>
      <c r="AX7">
        <v>27.86</v>
      </c>
      <c r="AY7">
        <v>23.16</v>
      </c>
      <c r="AZ7">
        <v>62.89</v>
      </c>
      <c r="BA7">
        <v>65.02</v>
      </c>
      <c r="BB7">
        <v>0</v>
      </c>
      <c r="BC7">
        <v>36.5</v>
      </c>
      <c r="BD7">
        <v>85.11</v>
      </c>
      <c r="BE7">
        <v>78.37</v>
      </c>
      <c r="BF7">
        <v>0.36</v>
      </c>
      <c r="BG7">
        <v>0.37</v>
      </c>
      <c r="BH7">
        <v>29.56</v>
      </c>
      <c r="BI7">
        <v>0</v>
      </c>
      <c r="BJ7">
        <v>12.68</v>
      </c>
      <c r="BK7">
        <v>0</v>
      </c>
      <c r="BL7">
        <v>0</v>
      </c>
      <c r="BM7">
        <v>0</v>
      </c>
      <c r="BN7">
        <v>0</v>
      </c>
      <c r="BO7">
        <v>0</v>
      </c>
    </row>
    <row r="8" spans="1:67">
      <c r="A8" t="s">
        <v>242</v>
      </c>
      <c r="B8" t="s">
        <v>324</v>
      </c>
      <c r="C8" t="s">
        <v>235</v>
      </c>
      <c r="G8" t="s">
        <v>50</v>
      </c>
      <c r="H8" s="73">
        <v>752.94999999999993</v>
      </c>
      <c r="I8" s="46">
        <v>297.92</v>
      </c>
      <c r="J8" s="46">
        <v>41.32</v>
      </c>
      <c r="K8" s="46">
        <v>40.629999999999995</v>
      </c>
      <c r="L8" s="46">
        <v>4.84</v>
      </c>
      <c r="M8" s="74">
        <v>0</v>
      </c>
      <c r="N8" s="73">
        <v>0</v>
      </c>
      <c r="O8" s="46">
        <v>102.68</v>
      </c>
      <c r="P8" s="46">
        <v>0</v>
      </c>
      <c r="Q8" s="46">
        <v>0</v>
      </c>
      <c r="R8" s="46">
        <v>0</v>
      </c>
      <c r="S8" s="74">
        <v>0</v>
      </c>
      <c r="W8">
        <v>24.19</v>
      </c>
      <c r="X8">
        <v>0.42</v>
      </c>
      <c r="Y8">
        <v>23.81</v>
      </c>
      <c r="Z8">
        <v>0.56000000000000005</v>
      </c>
      <c r="AA8">
        <v>64.34</v>
      </c>
      <c r="AB8">
        <v>23.7</v>
      </c>
      <c r="AC8">
        <v>23.22</v>
      </c>
      <c r="AD8">
        <v>98.68</v>
      </c>
      <c r="AE8">
        <v>27.53</v>
      </c>
      <c r="AF8">
        <v>255.34</v>
      </c>
      <c r="AG8">
        <v>0.42</v>
      </c>
      <c r="AH8">
        <v>23.34</v>
      </c>
      <c r="AI8">
        <v>0.64</v>
      </c>
      <c r="AJ8">
        <v>0.72</v>
      </c>
      <c r="AK8">
        <v>4.84</v>
      </c>
      <c r="AL8">
        <v>0</v>
      </c>
      <c r="AM8">
        <v>63.13</v>
      </c>
      <c r="AN8">
        <v>0</v>
      </c>
      <c r="AO8">
        <v>12.71</v>
      </c>
      <c r="AP8">
        <v>21.28</v>
      </c>
      <c r="AQ8">
        <v>17.09</v>
      </c>
      <c r="AR8">
        <v>0.7</v>
      </c>
      <c r="AS8">
        <v>90</v>
      </c>
      <c r="AT8">
        <v>33.86</v>
      </c>
      <c r="AU8">
        <v>0.53</v>
      </c>
      <c r="AV8">
        <v>6.77</v>
      </c>
      <c r="AW8">
        <v>0.64</v>
      </c>
      <c r="AX8">
        <v>27.86</v>
      </c>
      <c r="AY8">
        <v>23.16</v>
      </c>
      <c r="AZ8">
        <v>62.89</v>
      </c>
      <c r="BA8">
        <v>65.02</v>
      </c>
      <c r="BB8">
        <v>0</v>
      </c>
      <c r="BC8">
        <v>36.5</v>
      </c>
      <c r="BD8">
        <v>85.11</v>
      </c>
      <c r="BE8">
        <v>78.37</v>
      </c>
      <c r="BF8">
        <v>0.36</v>
      </c>
      <c r="BG8">
        <v>0.37</v>
      </c>
      <c r="BH8">
        <v>29.56</v>
      </c>
      <c r="BI8">
        <v>0</v>
      </c>
      <c r="BJ8">
        <v>12.68</v>
      </c>
      <c r="BK8">
        <v>0</v>
      </c>
      <c r="BL8">
        <v>0</v>
      </c>
      <c r="BM8">
        <v>0</v>
      </c>
      <c r="BN8">
        <v>0</v>
      </c>
      <c r="BO8">
        <v>0</v>
      </c>
    </row>
    <row r="9" spans="1:67">
      <c r="A9" t="s">
        <v>243</v>
      </c>
      <c r="B9" t="s">
        <v>344</v>
      </c>
      <c r="C9" t="s">
        <v>236</v>
      </c>
      <c r="G9" t="s">
        <v>51</v>
      </c>
      <c r="H9" s="73">
        <v>752.94999999999993</v>
      </c>
      <c r="I9" s="46">
        <v>297.92</v>
      </c>
      <c r="J9" s="46">
        <v>41.32</v>
      </c>
      <c r="K9" s="46">
        <v>40.629999999999995</v>
      </c>
      <c r="L9" s="46">
        <v>4.84</v>
      </c>
      <c r="M9" s="74">
        <v>0</v>
      </c>
      <c r="N9" s="73">
        <v>0</v>
      </c>
      <c r="O9" s="46">
        <v>102.68</v>
      </c>
      <c r="P9" s="46">
        <v>0</v>
      </c>
      <c r="Q9" s="46">
        <v>0</v>
      </c>
      <c r="R9" s="46">
        <v>0</v>
      </c>
      <c r="S9" s="74">
        <v>0</v>
      </c>
      <c r="W9">
        <v>24.19</v>
      </c>
      <c r="X9">
        <v>0.42</v>
      </c>
      <c r="Y9">
        <v>23.81</v>
      </c>
      <c r="Z9">
        <v>0.56000000000000005</v>
      </c>
      <c r="AA9">
        <v>64.34</v>
      </c>
      <c r="AB9">
        <v>23.7</v>
      </c>
      <c r="AC9">
        <v>23.22</v>
      </c>
      <c r="AD9">
        <v>98.68</v>
      </c>
      <c r="AE9">
        <v>27.53</v>
      </c>
      <c r="AF9">
        <v>255.34</v>
      </c>
      <c r="AG9">
        <v>0.42</v>
      </c>
      <c r="AH9">
        <v>23.34</v>
      </c>
      <c r="AI9">
        <v>0.64</v>
      </c>
      <c r="AJ9">
        <v>0.72</v>
      </c>
      <c r="AK9">
        <v>4.84</v>
      </c>
      <c r="AL9">
        <v>0</v>
      </c>
      <c r="AM9">
        <v>63.13</v>
      </c>
      <c r="AN9">
        <v>0</v>
      </c>
      <c r="AO9">
        <v>12.71</v>
      </c>
      <c r="AP9">
        <v>21.28</v>
      </c>
      <c r="AQ9">
        <v>17.09</v>
      </c>
      <c r="AR9">
        <v>0.7</v>
      </c>
      <c r="AS9">
        <v>90</v>
      </c>
      <c r="AT9">
        <v>33.86</v>
      </c>
      <c r="AU9">
        <v>0.53</v>
      </c>
      <c r="AV9">
        <v>6.77</v>
      </c>
      <c r="AW9">
        <v>0.64</v>
      </c>
      <c r="AX9">
        <v>27.86</v>
      </c>
      <c r="AY9">
        <v>23.16</v>
      </c>
      <c r="AZ9">
        <v>62.89</v>
      </c>
      <c r="BA9">
        <v>65.02</v>
      </c>
      <c r="BB9">
        <v>0</v>
      </c>
      <c r="BC9">
        <v>36.5</v>
      </c>
      <c r="BD9">
        <v>85.11</v>
      </c>
      <c r="BE9">
        <v>78.37</v>
      </c>
      <c r="BF9">
        <v>0.36</v>
      </c>
      <c r="BG9">
        <v>0.37</v>
      </c>
      <c r="BH9">
        <v>29.56</v>
      </c>
      <c r="BI9">
        <v>0</v>
      </c>
      <c r="BJ9">
        <v>12.68</v>
      </c>
      <c r="BK9">
        <v>0</v>
      </c>
      <c r="BL9">
        <v>0</v>
      </c>
      <c r="BM9">
        <v>0</v>
      </c>
      <c r="BN9">
        <v>0</v>
      </c>
      <c r="BO9">
        <v>0</v>
      </c>
    </row>
    <row r="10" spans="1:67">
      <c r="A10" t="s">
        <v>264</v>
      </c>
      <c r="C10" t="s">
        <v>237</v>
      </c>
      <c r="G10" t="s">
        <v>52</v>
      </c>
      <c r="H10" s="73">
        <v>752.94999999999993</v>
      </c>
      <c r="I10" s="46">
        <v>297.92</v>
      </c>
      <c r="J10" s="46">
        <v>41.32</v>
      </c>
      <c r="K10" s="46">
        <v>40.629999999999995</v>
      </c>
      <c r="L10" s="46">
        <v>4.84</v>
      </c>
      <c r="M10" s="74">
        <v>0</v>
      </c>
      <c r="N10" s="73">
        <v>0</v>
      </c>
      <c r="O10" s="46">
        <v>102.68</v>
      </c>
      <c r="P10" s="46">
        <v>0</v>
      </c>
      <c r="Q10" s="46">
        <v>0</v>
      </c>
      <c r="R10" s="46">
        <v>0</v>
      </c>
      <c r="S10" s="74">
        <v>0</v>
      </c>
      <c r="W10">
        <v>24.19</v>
      </c>
      <c r="X10">
        <v>0.42</v>
      </c>
      <c r="Y10">
        <v>23.81</v>
      </c>
      <c r="Z10">
        <v>0.56000000000000005</v>
      </c>
      <c r="AA10">
        <v>64.34</v>
      </c>
      <c r="AB10">
        <v>23.7</v>
      </c>
      <c r="AC10">
        <v>23.22</v>
      </c>
      <c r="AD10">
        <v>98.68</v>
      </c>
      <c r="AE10">
        <v>27.53</v>
      </c>
      <c r="AF10">
        <v>255.34</v>
      </c>
      <c r="AG10">
        <v>0.42</v>
      </c>
      <c r="AH10">
        <v>23.34</v>
      </c>
      <c r="AI10">
        <v>0.64</v>
      </c>
      <c r="AJ10">
        <v>0.72</v>
      </c>
      <c r="AK10">
        <v>4.84</v>
      </c>
      <c r="AL10">
        <v>0</v>
      </c>
      <c r="AM10">
        <v>63.13</v>
      </c>
      <c r="AN10">
        <v>0</v>
      </c>
      <c r="AO10">
        <v>12.71</v>
      </c>
      <c r="AP10">
        <v>21.28</v>
      </c>
      <c r="AQ10">
        <v>17.09</v>
      </c>
      <c r="AR10">
        <v>0.7</v>
      </c>
      <c r="AS10">
        <v>90</v>
      </c>
      <c r="AT10">
        <v>33.86</v>
      </c>
      <c r="AU10">
        <v>0.53</v>
      </c>
      <c r="AV10">
        <v>6.77</v>
      </c>
      <c r="AW10">
        <v>0.64</v>
      </c>
      <c r="AX10">
        <v>27.86</v>
      </c>
      <c r="AY10">
        <v>23.16</v>
      </c>
      <c r="AZ10">
        <v>62.89</v>
      </c>
      <c r="BA10">
        <v>65.02</v>
      </c>
      <c r="BB10">
        <v>0</v>
      </c>
      <c r="BC10">
        <v>36.5</v>
      </c>
      <c r="BD10">
        <v>85.11</v>
      </c>
      <c r="BE10">
        <v>78.37</v>
      </c>
      <c r="BF10">
        <v>0.36</v>
      </c>
      <c r="BG10">
        <v>0.37</v>
      </c>
      <c r="BH10">
        <v>29.56</v>
      </c>
      <c r="BI10">
        <v>0</v>
      </c>
      <c r="BJ10">
        <v>12.68</v>
      </c>
      <c r="BK10">
        <v>0</v>
      </c>
      <c r="BL10">
        <v>0</v>
      </c>
      <c r="BM10">
        <v>0</v>
      </c>
      <c r="BN10">
        <v>0</v>
      </c>
      <c r="BO10">
        <v>0</v>
      </c>
    </row>
    <row r="11" spans="1:67">
      <c r="A11" t="s">
        <v>244</v>
      </c>
      <c r="C11" t="s">
        <v>325</v>
      </c>
      <c r="G11" t="s">
        <v>53</v>
      </c>
      <c r="H11" s="73">
        <v>752.89</v>
      </c>
      <c r="I11" s="46">
        <v>297.92</v>
      </c>
      <c r="J11" s="46">
        <v>41.230000000000004</v>
      </c>
      <c r="K11" s="46">
        <v>40.629999999999995</v>
      </c>
      <c r="L11" s="46">
        <v>4.84</v>
      </c>
      <c r="M11" s="74">
        <v>0</v>
      </c>
      <c r="N11" s="73">
        <v>0</v>
      </c>
      <c r="O11" s="46">
        <v>102.68</v>
      </c>
      <c r="P11" s="46">
        <v>0</v>
      </c>
      <c r="Q11" s="46">
        <v>0</v>
      </c>
      <c r="R11" s="46">
        <v>0</v>
      </c>
      <c r="S11" s="74">
        <v>0</v>
      </c>
      <c r="W11">
        <v>24.19</v>
      </c>
      <c r="X11">
        <v>0.42</v>
      </c>
      <c r="Y11">
        <v>23.81</v>
      </c>
      <c r="Z11">
        <v>0.56000000000000005</v>
      </c>
      <c r="AA11">
        <v>64.34</v>
      </c>
      <c r="AB11">
        <v>23.7</v>
      </c>
      <c r="AC11">
        <v>23.22</v>
      </c>
      <c r="AD11">
        <v>98.68</v>
      </c>
      <c r="AE11">
        <v>37.85</v>
      </c>
      <c r="AF11">
        <v>255.34</v>
      </c>
      <c r="AG11">
        <v>0.42</v>
      </c>
      <c r="AH11">
        <v>13.01</v>
      </c>
      <c r="AI11">
        <v>0.64</v>
      </c>
      <c r="AJ11">
        <v>0.72</v>
      </c>
      <c r="AK11">
        <v>4.84</v>
      </c>
      <c r="AL11">
        <v>0</v>
      </c>
      <c r="AM11">
        <v>63.13</v>
      </c>
      <c r="AN11">
        <v>0</v>
      </c>
      <c r="AO11">
        <v>12.71</v>
      </c>
      <c r="AP11">
        <v>21.28</v>
      </c>
      <c r="AQ11">
        <v>17</v>
      </c>
      <c r="AR11">
        <v>0.7</v>
      </c>
      <c r="AS11">
        <v>90</v>
      </c>
      <c r="AT11">
        <v>33.86</v>
      </c>
      <c r="AU11">
        <v>0.48</v>
      </c>
      <c r="AV11">
        <v>6.77</v>
      </c>
      <c r="AW11">
        <v>0.64</v>
      </c>
      <c r="AX11">
        <v>27.86</v>
      </c>
      <c r="AY11">
        <v>23.16</v>
      </c>
      <c r="AZ11">
        <v>62.89</v>
      </c>
      <c r="BA11">
        <v>65.02</v>
      </c>
      <c r="BB11">
        <v>0</v>
      </c>
      <c r="BC11">
        <v>36.5</v>
      </c>
      <c r="BD11">
        <v>85.11</v>
      </c>
      <c r="BE11">
        <v>78.37</v>
      </c>
      <c r="BF11">
        <v>0.36</v>
      </c>
      <c r="BG11">
        <v>0.37</v>
      </c>
      <c r="BH11">
        <v>29.56</v>
      </c>
      <c r="BI11">
        <v>0</v>
      </c>
      <c r="BJ11">
        <v>12.68</v>
      </c>
      <c r="BK11">
        <v>0</v>
      </c>
      <c r="BL11">
        <v>0</v>
      </c>
      <c r="BM11">
        <v>0</v>
      </c>
      <c r="BN11">
        <v>0</v>
      </c>
      <c r="BO11">
        <v>0</v>
      </c>
    </row>
    <row r="12" spans="1:67">
      <c r="A12" t="s">
        <v>245</v>
      </c>
      <c r="C12" t="s">
        <v>345</v>
      </c>
      <c r="G12" t="s">
        <v>54</v>
      </c>
      <c r="H12" s="73">
        <v>752.89</v>
      </c>
      <c r="I12" s="46">
        <v>297.92</v>
      </c>
      <c r="J12" s="46">
        <v>41.230000000000004</v>
      </c>
      <c r="K12" s="46">
        <v>40.629999999999995</v>
      </c>
      <c r="L12" s="46">
        <v>4.84</v>
      </c>
      <c r="M12" s="74">
        <v>0</v>
      </c>
      <c r="N12" s="73">
        <v>0</v>
      </c>
      <c r="O12" s="46">
        <v>102.68</v>
      </c>
      <c r="P12" s="46">
        <v>0</v>
      </c>
      <c r="Q12" s="46">
        <v>0</v>
      </c>
      <c r="R12" s="46">
        <v>0</v>
      </c>
      <c r="S12" s="74">
        <v>0</v>
      </c>
      <c r="W12">
        <v>24.19</v>
      </c>
      <c r="X12">
        <v>0.42</v>
      </c>
      <c r="Y12">
        <v>23.81</v>
      </c>
      <c r="Z12">
        <v>0.56000000000000005</v>
      </c>
      <c r="AA12">
        <v>64.34</v>
      </c>
      <c r="AB12">
        <v>23.7</v>
      </c>
      <c r="AC12">
        <v>23.22</v>
      </c>
      <c r="AD12">
        <v>98.68</v>
      </c>
      <c r="AE12">
        <v>37.85</v>
      </c>
      <c r="AF12">
        <v>255.34</v>
      </c>
      <c r="AG12">
        <v>0.42</v>
      </c>
      <c r="AH12">
        <v>13.01</v>
      </c>
      <c r="AI12">
        <v>0.64</v>
      </c>
      <c r="AJ12">
        <v>0.72</v>
      </c>
      <c r="AK12">
        <v>4.84</v>
      </c>
      <c r="AL12">
        <v>0</v>
      </c>
      <c r="AM12">
        <v>63.13</v>
      </c>
      <c r="AN12">
        <v>0</v>
      </c>
      <c r="AO12">
        <v>12.71</v>
      </c>
      <c r="AP12">
        <v>21.28</v>
      </c>
      <c r="AQ12">
        <v>17</v>
      </c>
      <c r="AR12">
        <v>0.7</v>
      </c>
      <c r="AS12">
        <v>90</v>
      </c>
      <c r="AT12">
        <v>33.86</v>
      </c>
      <c r="AU12">
        <v>0.48</v>
      </c>
      <c r="AV12">
        <v>6.77</v>
      </c>
      <c r="AW12">
        <v>0.64</v>
      </c>
      <c r="AX12">
        <v>27.86</v>
      </c>
      <c r="AY12">
        <v>23.16</v>
      </c>
      <c r="AZ12">
        <v>62.89</v>
      </c>
      <c r="BA12">
        <v>65.02</v>
      </c>
      <c r="BB12">
        <v>0</v>
      </c>
      <c r="BC12">
        <v>36.5</v>
      </c>
      <c r="BD12">
        <v>85.11</v>
      </c>
      <c r="BE12">
        <v>78.37</v>
      </c>
      <c r="BF12">
        <v>0.36</v>
      </c>
      <c r="BG12">
        <v>0.37</v>
      </c>
      <c r="BH12">
        <v>29.56</v>
      </c>
      <c r="BI12">
        <v>0</v>
      </c>
      <c r="BJ12">
        <v>12.68</v>
      </c>
      <c r="BK12">
        <v>0</v>
      </c>
      <c r="BL12">
        <v>0</v>
      </c>
      <c r="BM12">
        <v>0</v>
      </c>
      <c r="BN12">
        <v>0</v>
      </c>
      <c r="BO12">
        <v>0</v>
      </c>
    </row>
    <row r="13" spans="1:67">
      <c r="A13" t="s">
        <v>246</v>
      </c>
      <c r="G13" t="s">
        <v>55</v>
      </c>
      <c r="H13" s="73">
        <v>752.89</v>
      </c>
      <c r="I13" s="46">
        <v>297.92</v>
      </c>
      <c r="J13" s="46">
        <v>41.230000000000004</v>
      </c>
      <c r="K13" s="46">
        <v>40.629999999999995</v>
      </c>
      <c r="L13" s="46">
        <v>4.84</v>
      </c>
      <c r="M13" s="74">
        <v>0</v>
      </c>
      <c r="N13" s="73">
        <v>0</v>
      </c>
      <c r="O13" s="46">
        <v>102.68</v>
      </c>
      <c r="P13" s="46">
        <v>0</v>
      </c>
      <c r="Q13" s="46">
        <v>0</v>
      </c>
      <c r="R13" s="46">
        <v>0</v>
      </c>
      <c r="S13" s="74">
        <v>0</v>
      </c>
      <c r="W13">
        <v>24.19</v>
      </c>
      <c r="X13">
        <v>0.42</v>
      </c>
      <c r="Y13">
        <v>23.81</v>
      </c>
      <c r="Z13">
        <v>0.56000000000000005</v>
      </c>
      <c r="AA13">
        <v>64.34</v>
      </c>
      <c r="AB13">
        <v>23.7</v>
      </c>
      <c r="AC13">
        <v>23.22</v>
      </c>
      <c r="AD13">
        <v>98.68</v>
      </c>
      <c r="AE13">
        <v>37.85</v>
      </c>
      <c r="AF13">
        <v>255.34</v>
      </c>
      <c r="AG13">
        <v>0.42</v>
      </c>
      <c r="AH13">
        <v>13.01</v>
      </c>
      <c r="AI13">
        <v>0.64</v>
      </c>
      <c r="AJ13">
        <v>0.72</v>
      </c>
      <c r="AK13">
        <v>4.84</v>
      </c>
      <c r="AL13">
        <v>0</v>
      </c>
      <c r="AM13">
        <v>63.13</v>
      </c>
      <c r="AN13">
        <v>0</v>
      </c>
      <c r="AO13">
        <v>12.71</v>
      </c>
      <c r="AP13">
        <v>21.28</v>
      </c>
      <c r="AQ13">
        <v>17</v>
      </c>
      <c r="AR13">
        <v>0.7</v>
      </c>
      <c r="AS13">
        <v>90</v>
      </c>
      <c r="AT13">
        <v>33.86</v>
      </c>
      <c r="AU13">
        <v>0.48</v>
      </c>
      <c r="AV13">
        <v>6.77</v>
      </c>
      <c r="AW13">
        <v>0.64</v>
      </c>
      <c r="AX13">
        <v>27.86</v>
      </c>
      <c r="AY13">
        <v>23.16</v>
      </c>
      <c r="AZ13">
        <v>62.89</v>
      </c>
      <c r="BA13">
        <v>65.02</v>
      </c>
      <c r="BB13">
        <v>0</v>
      </c>
      <c r="BC13">
        <v>36.5</v>
      </c>
      <c r="BD13">
        <v>85.11</v>
      </c>
      <c r="BE13">
        <v>78.37</v>
      </c>
      <c r="BF13">
        <v>0.36</v>
      </c>
      <c r="BG13">
        <v>0.37</v>
      </c>
      <c r="BH13">
        <v>29.56</v>
      </c>
      <c r="BI13">
        <v>0</v>
      </c>
      <c r="BJ13">
        <v>12.68</v>
      </c>
      <c r="BK13">
        <v>0</v>
      </c>
      <c r="BL13">
        <v>0</v>
      </c>
      <c r="BM13">
        <v>0</v>
      </c>
      <c r="BN13">
        <v>0</v>
      </c>
      <c r="BO13">
        <v>0</v>
      </c>
    </row>
    <row r="14" spans="1:67">
      <c r="A14" t="s">
        <v>247</v>
      </c>
      <c r="G14" t="s">
        <v>56</v>
      </c>
      <c r="H14" s="73">
        <v>752.89</v>
      </c>
      <c r="I14" s="46">
        <v>297.92</v>
      </c>
      <c r="J14" s="46">
        <v>41.230000000000004</v>
      </c>
      <c r="K14" s="46">
        <v>40.629999999999995</v>
      </c>
      <c r="L14" s="46">
        <v>4.84</v>
      </c>
      <c r="M14" s="74">
        <v>0</v>
      </c>
      <c r="N14" s="73">
        <v>0</v>
      </c>
      <c r="O14" s="46">
        <v>102.68</v>
      </c>
      <c r="P14" s="46">
        <v>0</v>
      </c>
      <c r="Q14" s="46">
        <v>0</v>
      </c>
      <c r="R14" s="46">
        <v>0</v>
      </c>
      <c r="S14" s="74">
        <v>0</v>
      </c>
      <c r="W14">
        <v>24.19</v>
      </c>
      <c r="X14">
        <v>0.42</v>
      </c>
      <c r="Y14">
        <v>23.81</v>
      </c>
      <c r="Z14">
        <v>0.56000000000000005</v>
      </c>
      <c r="AA14">
        <v>64.34</v>
      </c>
      <c r="AB14">
        <v>23.7</v>
      </c>
      <c r="AC14">
        <v>23.22</v>
      </c>
      <c r="AD14">
        <v>98.68</v>
      </c>
      <c r="AE14">
        <v>37.85</v>
      </c>
      <c r="AF14">
        <v>255.34</v>
      </c>
      <c r="AG14">
        <v>0.42</v>
      </c>
      <c r="AH14">
        <v>13.01</v>
      </c>
      <c r="AI14">
        <v>0.64</v>
      </c>
      <c r="AJ14">
        <v>0.72</v>
      </c>
      <c r="AK14">
        <v>4.84</v>
      </c>
      <c r="AL14">
        <v>0</v>
      </c>
      <c r="AM14">
        <v>63.13</v>
      </c>
      <c r="AN14">
        <v>0</v>
      </c>
      <c r="AO14">
        <v>12.71</v>
      </c>
      <c r="AP14">
        <v>21.28</v>
      </c>
      <c r="AQ14">
        <v>17</v>
      </c>
      <c r="AR14">
        <v>0.7</v>
      </c>
      <c r="AS14">
        <v>90</v>
      </c>
      <c r="AT14">
        <v>33.86</v>
      </c>
      <c r="AU14">
        <v>0.48</v>
      </c>
      <c r="AV14">
        <v>6.77</v>
      </c>
      <c r="AW14">
        <v>0.64</v>
      </c>
      <c r="AX14">
        <v>27.86</v>
      </c>
      <c r="AY14">
        <v>23.16</v>
      </c>
      <c r="AZ14">
        <v>62.89</v>
      </c>
      <c r="BA14">
        <v>65.02</v>
      </c>
      <c r="BB14">
        <v>0</v>
      </c>
      <c r="BC14">
        <v>36.5</v>
      </c>
      <c r="BD14">
        <v>85.11</v>
      </c>
      <c r="BE14">
        <v>78.37</v>
      </c>
      <c r="BF14">
        <v>0.36</v>
      </c>
      <c r="BG14">
        <v>0.37</v>
      </c>
      <c r="BH14">
        <v>29.56</v>
      </c>
      <c r="BI14">
        <v>0</v>
      </c>
      <c r="BJ14">
        <v>12.68</v>
      </c>
      <c r="BK14">
        <v>0</v>
      </c>
      <c r="BL14">
        <v>0</v>
      </c>
      <c r="BM14">
        <v>0</v>
      </c>
      <c r="BN14">
        <v>0</v>
      </c>
      <c r="BO14">
        <v>0</v>
      </c>
    </row>
    <row r="15" spans="1:67">
      <c r="A15" t="s">
        <v>248</v>
      </c>
      <c r="G15" t="s">
        <v>57</v>
      </c>
      <c r="H15" s="73">
        <v>728.66</v>
      </c>
      <c r="I15" s="46">
        <v>261.42</v>
      </c>
      <c r="J15" s="46">
        <v>41.129999999999995</v>
      </c>
      <c r="K15" s="46">
        <v>40.629999999999995</v>
      </c>
      <c r="L15" s="46">
        <v>4.84</v>
      </c>
      <c r="M15" s="74">
        <v>0</v>
      </c>
      <c r="N15" s="73">
        <v>0</v>
      </c>
      <c r="O15" s="46">
        <v>102.68</v>
      </c>
      <c r="P15" s="46">
        <v>0</v>
      </c>
      <c r="Q15" s="46">
        <v>0</v>
      </c>
      <c r="R15" s="46">
        <v>0</v>
      </c>
      <c r="S15" s="74">
        <v>0</v>
      </c>
      <c r="W15">
        <v>24.19</v>
      </c>
      <c r="X15">
        <v>0.42</v>
      </c>
      <c r="Y15">
        <v>23.81</v>
      </c>
      <c r="Z15">
        <v>0.56000000000000005</v>
      </c>
      <c r="AA15">
        <v>64.34</v>
      </c>
      <c r="AB15">
        <v>23.7</v>
      </c>
      <c r="AC15">
        <v>23.22</v>
      </c>
      <c r="AD15">
        <v>98.68</v>
      </c>
      <c r="AE15">
        <v>37.85</v>
      </c>
      <c r="AF15">
        <v>255.34</v>
      </c>
      <c r="AG15">
        <v>0.42</v>
      </c>
      <c r="AH15">
        <v>13.01</v>
      </c>
      <c r="AI15">
        <v>0.64</v>
      </c>
      <c r="AJ15">
        <v>0.72</v>
      </c>
      <c r="AK15">
        <v>4.84</v>
      </c>
      <c r="AL15">
        <v>0</v>
      </c>
      <c r="AM15">
        <v>63.13</v>
      </c>
      <c r="AN15">
        <v>0</v>
      </c>
      <c r="AO15">
        <v>12.71</v>
      </c>
      <c r="AP15">
        <v>21.28</v>
      </c>
      <c r="AQ15">
        <v>16.899999999999999</v>
      </c>
      <c r="AR15">
        <v>0.7</v>
      </c>
      <c r="AS15">
        <v>90</v>
      </c>
      <c r="AT15">
        <v>33.86</v>
      </c>
      <c r="AU15">
        <v>0.44</v>
      </c>
      <c r="AV15">
        <v>6.77</v>
      </c>
      <c r="AW15">
        <v>0.64</v>
      </c>
      <c r="AX15">
        <v>27.86</v>
      </c>
      <c r="AY15">
        <v>0</v>
      </c>
      <c r="AZ15">
        <v>62.89</v>
      </c>
      <c r="BA15">
        <v>65.02</v>
      </c>
      <c r="BB15">
        <v>0</v>
      </c>
      <c r="BC15">
        <v>0</v>
      </c>
      <c r="BD15">
        <v>85.11</v>
      </c>
      <c r="BE15">
        <v>78.37</v>
      </c>
      <c r="BF15">
        <v>0.36</v>
      </c>
      <c r="BG15">
        <v>0.37</v>
      </c>
      <c r="BH15">
        <v>28.53</v>
      </c>
      <c r="BI15">
        <v>0</v>
      </c>
      <c r="BJ15">
        <v>12.68</v>
      </c>
      <c r="BK15">
        <v>0</v>
      </c>
      <c r="BL15">
        <v>0</v>
      </c>
      <c r="BM15">
        <v>0</v>
      </c>
      <c r="BN15">
        <v>0</v>
      </c>
      <c r="BO15">
        <v>0</v>
      </c>
    </row>
    <row r="16" spans="1:67">
      <c r="A16" t="s">
        <v>249</v>
      </c>
      <c r="G16" t="s">
        <v>58</v>
      </c>
      <c r="H16" s="73">
        <v>728.66</v>
      </c>
      <c r="I16" s="46">
        <v>261.42</v>
      </c>
      <c r="J16" s="46">
        <v>41.129999999999995</v>
      </c>
      <c r="K16" s="46">
        <v>40.629999999999995</v>
      </c>
      <c r="L16" s="46">
        <v>4.84</v>
      </c>
      <c r="M16" s="74">
        <v>0</v>
      </c>
      <c r="N16" s="73">
        <v>0</v>
      </c>
      <c r="O16" s="46">
        <v>102.68</v>
      </c>
      <c r="P16" s="46">
        <v>0</v>
      </c>
      <c r="Q16" s="46">
        <v>0</v>
      </c>
      <c r="R16" s="46">
        <v>0</v>
      </c>
      <c r="S16" s="74">
        <v>0</v>
      </c>
      <c r="W16">
        <v>24.19</v>
      </c>
      <c r="X16">
        <v>0.42</v>
      </c>
      <c r="Y16">
        <v>23.81</v>
      </c>
      <c r="Z16">
        <v>0.56000000000000005</v>
      </c>
      <c r="AA16">
        <v>64.34</v>
      </c>
      <c r="AB16">
        <v>23.7</v>
      </c>
      <c r="AC16">
        <v>23.22</v>
      </c>
      <c r="AD16">
        <v>98.68</v>
      </c>
      <c r="AE16">
        <v>37.85</v>
      </c>
      <c r="AF16">
        <v>255.34</v>
      </c>
      <c r="AG16">
        <v>0.42</v>
      </c>
      <c r="AH16">
        <v>13.01</v>
      </c>
      <c r="AI16">
        <v>0.64</v>
      </c>
      <c r="AJ16">
        <v>0.72</v>
      </c>
      <c r="AK16">
        <v>4.84</v>
      </c>
      <c r="AL16">
        <v>0</v>
      </c>
      <c r="AM16">
        <v>63.13</v>
      </c>
      <c r="AN16">
        <v>0</v>
      </c>
      <c r="AO16">
        <v>12.71</v>
      </c>
      <c r="AP16">
        <v>21.28</v>
      </c>
      <c r="AQ16">
        <v>16.899999999999999</v>
      </c>
      <c r="AR16">
        <v>0.7</v>
      </c>
      <c r="AS16">
        <v>90</v>
      </c>
      <c r="AT16">
        <v>33.86</v>
      </c>
      <c r="AU16">
        <v>0.44</v>
      </c>
      <c r="AV16">
        <v>6.77</v>
      </c>
      <c r="AW16">
        <v>0.64</v>
      </c>
      <c r="AX16">
        <v>27.86</v>
      </c>
      <c r="AY16">
        <v>0</v>
      </c>
      <c r="AZ16">
        <v>62.89</v>
      </c>
      <c r="BA16">
        <v>65.02</v>
      </c>
      <c r="BB16">
        <v>0</v>
      </c>
      <c r="BC16">
        <v>0</v>
      </c>
      <c r="BD16">
        <v>85.11</v>
      </c>
      <c r="BE16">
        <v>78.37</v>
      </c>
      <c r="BF16">
        <v>0.36</v>
      </c>
      <c r="BG16">
        <v>0.37</v>
      </c>
      <c r="BH16">
        <v>28.53</v>
      </c>
      <c r="BI16">
        <v>0</v>
      </c>
      <c r="BJ16">
        <v>12.68</v>
      </c>
      <c r="BK16">
        <v>0</v>
      </c>
      <c r="BL16">
        <v>0</v>
      </c>
      <c r="BM16">
        <v>0</v>
      </c>
      <c r="BN16">
        <v>0</v>
      </c>
      <c r="BO16">
        <v>0</v>
      </c>
    </row>
    <row r="17" spans="1:67">
      <c r="A17" t="s">
        <v>250</v>
      </c>
      <c r="G17" t="s">
        <v>59</v>
      </c>
      <c r="H17" s="73">
        <v>728.66</v>
      </c>
      <c r="I17" s="46">
        <v>261.42</v>
      </c>
      <c r="J17" s="46">
        <v>41.129999999999995</v>
      </c>
      <c r="K17" s="46">
        <v>40.629999999999995</v>
      </c>
      <c r="L17" s="46">
        <v>4.84</v>
      </c>
      <c r="M17" s="74">
        <v>0</v>
      </c>
      <c r="N17" s="73">
        <v>0</v>
      </c>
      <c r="O17" s="46">
        <v>102.68</v>
      </c>
      <c r="P17" s="46">
        <v>0</v>
      </c>
      <c r="Q17" s="46">
        <v>0</v>
      </c>
      <c r="R17" s="46">
        <v>0</v>
      </c>
      <c r="S17" s="74">
        <v>0</v>
      </c>
      <c r="W17">
        <v>24.19</v>
      </c>
      <c r="X17">
        <v>0.42</v>
      </c>
      <c r="Y17">
        <v>23.81</v>
      </c>
      <c r="Z17">
        <v>0.56000000000000005</v>
      </c>
      <c r="AA17">
        <v>64.34</v>
      </c>
      <c r="AB17">
        <v>23.7</v>
      </c>
      <c r="AC17">
        <v>23.22</v>
      </c>
      <c r="AD17">
        <v>98.68</v>
      </c>
      <c r="AE17">
        <v>37.85</v>
      </c>
      <c r="AF17">
        <v>255.34</v>
      </c>
      <c r="AG17">
        <v>0.42</v>
      </c>
      <c r="AH17">
        <v>13.01</v>
      </c>
      <c r="AI17">
        <v>0.64</v>
      </c>
      <c r="AJ17">
        <v>0.72</v>
      </c>
      <c r="AK17">
        <v>4.84</v>
      </c>
      <c r="AL17">
        <v>0</v>
      </c>
      <c r="AM17">
        <v>63.13</v>
      </c>
      <c r="AN17">
        <v>0</v>
      </c>
      <c r="AO17">
        <v>12.71</v>
      </c>
      <c r="AP17">
        <v>21.28</v>
      </c>
      <c r="AQ17">
        <v>16.899999999999999</v>
      </c>
      <c r="AR17">
        <v>0.7</v>
      </c>
      <c r="AS17">
        <v>90</v>
      </c>
      <c r="AT17">
        <v>33.86</v>
      </c>
      <c r="AU17">
        <v>0.44</v>
      </c>
      <c r="AV17">
        <v>6.77</v>
      </c>
      <c r="AW17">
        <v>0.64</v>
      </c>
      <c r="AX17">
        <v>27.86</v>
      </c>
      <c r="AY17">
        <v>0</v>
      </c>
      <c r="AZ17">
        <v>62.89</v>
      </c>
      <c r="BA17">
        <v>65.02</v>
      </c>
      <c r="BB17">
        <v>0</v>
      </c>
      <c r="BC17">
        <v>0</v>
      </c>
      <c r="BD17">
        <v>85.11</v>
      </c>
      <c r="BE17">
        <v>78.37</v>
      </c>
      <c r="BF17">
        <v>0.36</v>
      </c>
      <c r="BG17">
        <v>0.37</v>
      </c>
      <c r="BH17">
        <v>28.53</v>
      </c>
      <c r="BI17">
        <v>0</v>
      </c>
      <c r="BJ17">
        <v>12.68</v>
      </c>
      <c r="BK17">
        <v>0</v>
      </c>
      <c r="BL17">
        <v>0</v>
      </c>
      <c r="BM17">
        <v>0</v>
      </c>
      <c r="BN17">
        <v>0</v>
      </c>
      <c r="BO17">
        <v>0</v>
      </c>
    </row>
    <row r="18" spans="1:67">
      <c r="A18" t="s">
        <v>251</v>
      </c>
      <c r="G18" t="s">
        <v>60</v>
      </c>
      <c r="H18" s="73">
        <v>728.66</v>
      </c>
      <c r="I18" s="46">
        <v>261.42</v>
      </c>
      <c r="J18" s="46">
        <v>41.129999999999995</v>
      </c>
      <c r="K18" s="46">
        <v>40.629999999999995</v>
      </c>
      <c r="L18" s="46">
        <v>4.84</v>
      </c>
      <c r="M18" s="74">
        <v>0</v>
      </c>
      <c r="N18" s="73">
        <v>0</v>
      </c>
      <c r="O18" s="46">
        <v>102.68</v>
      </c>
      <c r="P18" s="46">
        <v>0</v>
      </c>
      <c r="Q18" s="46">
        <v>0</v>
      </c>
      <c r="R18" s="46">
        <v>0</v>
      </c>
      <c r="S18" s="74">
        <v>0</v>
      </c>
      <c r="W18">
        <v>24.19</v>
      </c>
      <c r="X18">
        <v>0.42</v>
      </c>
      <c r="Y18">
        <v>23.81</v>
      </c>
      <c r="Z18">
        <v>0.56000000000000005</v>
      </c>
      <c r="AA18">
        <v>64.34</v>
      </c>
      <c r="AB18">
        <v>23.7</v>
      </c>
      <c r="AC18">
        <v>23.22</v>
      </c>
      <c r="AD18">
        <v>98.68</v>
      </c>
      <c r="AE18">
        <v>37.85</v>
      </c>
      <c r="AF18">
        <v>255.34</v>
      </c>
      <c r="AG18">
        <v>0.42</v>
      </c>
      <c r="AH18">
        <v>13.01</v>
      </c>
      <c r="AI18">
        <v>0.64</v>
      </c>
      <c r="AJ18">
        <v>0.72</v>
      </c>
      <c r="AK18">
        <v>4.84</v>
      </c>
      <c r="AL18">
        <v>0</v>
      </c>
      <c r="AM18">
        <v>63.13</v>
      </c>
      <c r="AN18">
        <v>0</v>
      </c>
      <c r="AO18">
        <v>12.71</v>
      </c>
      <c r="AP18">
        <v>21.28</v>
      </c>
      <c r="AQ18">
        <v>16.899999999999999</v>
      </c>
      <c r="AR18">
        <v>0.7</v>
      </c>
      <c r="AS18">
        <v>90</v>
      </c>
      <c r="AT18">
        <v>33.86</v>
      </c>
      <c r="AU18">
        <v>0.44</v>
      </c>
      <c r="AV18">
        <v>6.77</v>
      </c>
      <c r="AW18">
        <v>0.64</v>
      </c>
      <c r="AX18">
        <v>27.86</v>
      </c>
      <c r="AY18">
        <v>0</v>
      </c>
      <c r="AZ18">
        <v>62.89</v>
      </c>
      <c r="BA18">
        <v>65.02</v>
      </c>
      <c r="BB18">
        <v>0</v>
      </c>
      <c r="BC18">
        <v>0</v>
      </c>
      <c r="BD18">
        <v>85.11</v>
      </c>
      <c r="BE18">
        <v>78.37</v>
      </c>
      <c r="BF18">
        <v>0.36</v>
      </c>
      <c r="BG18">
        <v>0.37</v>
      </c>
      <c r="BH18">
        <v>28.53</v>
      </c>
      <c r="BI18">
        <v>0</v>
      </c>
      <c r="BJ18">
        <v>12.68</v>
      </c>
      <c r="BK18">
        <v>0</v>
      </c>
      <c r="BL18">
        <v>0</v>
      </c>
      <c r="BM18">
        <v>0</v>
      </c>
      <c r="BN18">
        <v>0</v>
      </c>
      <c r="BO18">
        <v>0</v>
      </c>
    </row>
    <row r="19" spans="1:67">
      <c r="A19" t="s">
        <v>265</v>
      </c>
      <c r="G19" t="s">
        <v>61</v>
      </c>
      <c r="H19" s="73">
        <v>728.66</v>
      </c>
      <c r="I19" s="46">
        <v>261.42</v>
      </c>
      <c r="J19" s="46">
        <v>41.04</v>
      </c>
      <c r="K19" s="46">
        <v>40.629999999999995</v>
      </c>
      <c r="L19" s="46">
        <v>4.84</v>
      </c>
      <c r="M19" s="74">
        <v>0</v>
      </c>
      <c r="N19" s="73">
        <v>0</v>
      </c>
      <c r="O19" s="46">
        <v>65.680000000000007</v>
      </c>
      <c r="P19" s="46">
        <v>0</v>
      </c>
      <c r="Q19" s="46">
        <v>0</v>
      </c>
      <c r="R19" s="46">
        <v>0</v>
      </c>
      <c r="S19" s="74">
        <v>0</v>
      </c>
      <c r="W19">
        <v>24.19</v>
      </c>
      <c r="X19">
        <v>0.42</v>
      </c>
      <c r="Y19">
        <v>23.81</v>
      </c>
      <c r="Z19">
        <v>0.56000000000000005</v>
      </c>
      <c r="AA19">
        <v>64.34</v>
      </c>
      <c r="AB19">
        <v>23.7</v>
      </c>
      <c r="AC19">
        <v>23.22</v>
      </c>
      <c r="AD19">
        <v>98.68</v>
      </c>
      <c r="AE19">
        <v>37.85</v>
      </c>
      <c r="AF19">
        <v>255.34</v>
      </c>
      <c r="AG19">
        <v>0.42</v>
      </c>
      <c r="AH19">
        <v>13.01</v>
      </c>
      <c r="AI19">
        <v>0.64</v>
      </c>
      <c r="AJ19">
        <v>0.72</v>
      </c>
      <c r="AK19">
        <v>4.84</v>
      </c>
      <c r="AL19">
        <v>0</v>
      </c>
      <c r="AM19">
        <v>63.13</v>
      </c>
      <c r="AN19">
        <v>0</v>
      </c>
      <c r="AO19">
        <v>12.71</v>
      </c>
      <c r="AP19">
        <v>21.28</v>
      </c>
      <c r="AQ19">
        <v>16.809999999999999</v>
      </c>
      <c r="AR19">
        <v>0.7</v>
      </c>
      <c r="AS19">
        <v>0</v>
      </c>
      <c r="AT19">
        <v>33.86</v>
      </c>
      <c r="AU19">
        <v>0.44</v>
      </c>
      <c r="AV19">
        <v>6.77</v>
      </c>
      <c r="AW19">
        <v>0.64</v>
      </c>
      <c r="AX19">
        <v>27.86</v>
      </c>
      <c r="AY19">
        <v>0</v>
      </c>
      <c r="AZ19">
        <v>62.89</v>
      </c>
      <c r="BA19">
        <v>65.02</v>
      </c>
      <c r="BB19">
        <v>0</v>
      </c>
      <c r="BC19">
        <v>0</v>
      </c>
      <c r="BD19">
        <v>85.11</v>
      </c>
      <c r="BE19">
        <v>78.37</v>
      </c>
      <c r="BF19">
        <v>0.36</v>
      </c>
      <c r="BG19">
        <v>0.37</v>
      </c>
      <c r="BH19">
        <v>28.53</v>
      </c>
      <c r="BI19">
        <v>0</v>
      </c>
      <c r="BJ19">
        <v>12.68</v>
      </c>
      <c r="BK19">
        <v>0</v>
      </c>
      <c r="BL19">
        <v>53</v>
      </c>
      <c r="BM19">
        <v>0</v>
      </c>
      <c r="BN19">
        <v>0</v>
      </c>
      <c r="BO19">
        <v>0</v>
      </c>
    </row>
    <row r="20" spans="1:67">
      <c r="A20" t="s">
        <v>266</v>
      </c>
      <c r="G20" t="s">
        <v>62</v>
      </c>
      <c r="H20" s="73">
        <v>728.66</v>
      </c>
      <c r="I20" s="46">
        <v>261.42</v>
      </c>
      <c r="J20" s="46">
        <v>41.04</v>
      </c>
      <c r="K20" s="46">
        <v>40.629999999999995</v>
      </c>
      <c r="L20" s="46">
        <v>4.84</v>
      </c>
      <c r="M20" s="74">
        <v>0</v>
      </c>
      <c r="N20" s="73">
        <v>0</v>
      </c>
      <c r="O20" s="46">
        <v>65.680000000000007</v>
      </c>
      <c r="P20" s="46">
        <v>0</v>
      </c>
      <c r="Q20" s="46">
        <v>0</v>
      </c>
      <c r="R20" s="46">
        <v>0</v>
      </c>
      <c r="S20" s="74">
        <v>0</v>
      </c>
      <c r="W20">
        <v>24.19</v>
      </c>
      <c r="X20">
        <v>0.42</v>
      </c>
      <c r="Y20">
        <v>23.81</v>
      </c>
      <c r="Z20">
        <v>0.56000000000000005</v>
      </c>
      <c r="AA20">
        <v>64.34</v>
      </c>
      <c r="AB20">
        <v>23.7</v>
      </c>
      <c r="AC20">
        <v>23.22</v>
      </c>
      <c r="AD20">
        <v>98.68</v>
      </c>
      <c r="AE20">
        <v>37.85</v>
      </c>
      <c r="AF20">
        <v>255.34</v>
      </c>
      <c r="AG20">
        <v>0.42</v>
      </c>
      <c r="AH20">
        <v>13.01</v>
      </c>
      <c r="AI20">
        <v>0.64</v>
      </c>
      <c r="AJ20">
        <v>0.72</v>
      </c>
      <c r="AK20">
        <v>4.84</v>
      </c>
      <c r="AL20">
        <v>0</v>
      </c>
      <c r="AM20">
        <v>63.13</v>
      </c>
      <c r="AN20">
        <v>0</v>
      </c>
      <c r="AO20">
        <v>12.71</v>
      </c>
      <c r="AP20">
        <v>21.28</v>
      </c>
      <c r="AQ20">
        <v>16.809999999999999</v>
      </c>
      <c r="AR20">
        <v>0.7</v>
      </c>
      <c r="AS20">
        <v>0</v>
      </c>
      <c r="AT20">
        <v>33.86</v>
      </c>
      <c r="AU20">
        <v>0.44</v>
      </c>
      <c r="AV20">
        <v>6.77</v>
      </c>
      <c r="AW20">
        <v>0.64</v>
      </c>
      <c r="AX20">
        <v>27.86</v>
      </c>
      <c r="AY20">
        <v>0</v>
      </c>
      <c r="AZ20">
        <v>62.89</v>
      </c>
      <c r="BA20">
        <v>65.02</v>
      </c>
      <c r="BB20">
        <v>0</v>
      </c>
      <c r="BC20">
        <v>0</v>
      </c>
      <c r="BD20">
        <v>85.11</v>
      </c>
      <c r="BE20">
        <v>78.37</v>
      </c>
      <c r="BF20">
        <v>0.36</v>
      </c>
      <c r="BG20">
        <v>0.37</v>
      </c>
      <c r="BH20">
        <v>28.53</v>
      </c>
      <c r="BI20">
        <v>0</v>
      </c>
      <c r="BJ20">
        <v>12.68</v>
      </c>
      <c r="BK20">
        <v>0</v>
      </c>
      <c r="BL20">
        <v>53</v>
      </c>
      <c r="BM20">
        <v>0</v>
      </c>
      <c r="BN20">
        <v>0</v>
      </c>
      <c r="BO20">
        <v>0</v>
      </c>
    </row>
    <row r="21" spans="1:67">
      <c r="A21" t="s">
        <v>252</v>
      </c>
      <c r="G21" t="s">
        <v>63</v>
      </c>
      <c r="H21" s="73">
        <v>728.66</v>
      </c>
      <c r="I21" s="46">
        <v>261.42</v>
      </c>
      <c r="J21" s="46">
        <v>41.04</v>
      </c>
      <c r="K21" s="46">
        <v>40.629999999999995</v>
      </c>
      <c r="L21" s="46">
        <v>4.84</v>
      </c>
      <c r="M21" s="74">
        <v>0</v>
      </c>
      <c r="N21" s="73">
        <v>0</v>
      </c>
      <c r="O21" s="46">
        <v>65.680000000000007</v>
      </c>
      <c r="P21" s="46">
        <v>0</v>
      </c>
      <c r="Q21" s="46">
        <v>0</v>
      </c>
      <c r="R21" s="46">
        <v>0</v>
      </c>
      <c r="S21" s="74">
        <v>0</v>
      </c>
      <c r="W21">
        <v>24.19</v>
      </c>
      <c r="X21">
        <v>0.42</v>
      </c>
      <c r="Y21">
        <v>23.81</v>
      </c>
      <c r="Z21">
        <v>0.56000000000000005</v>
      </c>
      <c r="AA21">
        <v>64.34</v>
      </c>
      <c r="AB21">
        <v>23.7</v>
      </c>
      <c r="AC21">
        <v>23.22</v>
      </c>
      <c r="AD21">
        <v>98.68</v>
      </c>
      <c r="AE21">
        <v>37.85</v>
      </c>
      <c r="AF21">
        <v>255.34</v>
      </c>
      <c r="AG21">
        <v>0.42</v>
      </c>
      <c r="AH21">
        <v>13.01</v>
      </c>
      <c r="AI21">
        <v>0.64</v>
      </c>
      <c r="AJ21">
        <v>0.72</v>
      </c>
      <c r="AK21">
        <v>4.84</v>
      </c>
      <c r="AL21">
        <v>0</v>
      </c>
      <c r="AM21">
        <v>63.13</v>
      </c>
      <c r="AN21">
        <v>0</v>
      </c>
      <c r="AO21">
        <v>12.71</v>
      </c>
      <c r="AP21">
        <v>21.28</v>
      </c>
      <c r="AQ21">
        <v>16.809999999999999</v>
      </c>
      <c r="AR21">
        <v>0.7</v>
      </c>
      <c r="AS21">
        <v>0</v>
      </c>
      <c r="AT21">
        <v>33.86</v>
      </c>
      <c r="AU21">
        <v>0.44</v>
      </c>
      <c r="AV21">
        <v>6.77</v>
      </c>
      <c r="AW21">
        <v>0.64</v>
      </c>
      <c r="AX21">
        <v>27.86</v>
      </c>
      <c r="AY21">
        <v>0</v>
      </c>
      <c r="AZ21">
        <v>62.89</v>
      </c>
      <c r="BA21">
        <v>65.02</v>
      </c>
      <c r="BB21">
        <v>0</v>
      </c>
      <c r="BC21">
        <v>0</v>
      </c>
      <c r="BD21">
        <v>85.11</v>
      </c>
      <c r="BE21">
        <v>78.37</v>
      </c>
      <c r="BF21">
        <v>0.36</v>
      </c>
      <c r="BG21">
        <v>0.37</v>
      </c>
      <c r="BH21">
        <v>28.53</v>
      </c>
      <c r="BI21">
        <v>0</v>
      </c>
      <c r="BJ21">
        <v>12.68</v>
      </c>
      <c r="BK21">
        <v>0</v>
      </c>
      <c r="BL21">
        <v>53</v>
      </c>
      <c r="BM21">
        <v>0</v>
      </c>
      <c r="BN21">
        <v>0</v>
      </c>
      <c r="BO21">
        <v>0</v>
      </c>
    </row>
    <row r="22" spans="1:67">
      <c r="A22" t="s">
        <v>253</v>
      </c>
      <c r="G22" t="s">
        <v>64</v>
      </c>
      <c r="H22" s="73">
        <v>728.66</v>
      </c>
      <c r="I22" s="46">
        <v>261.42</v>
      </c>
      <c r="J22" s="46">
        <v>41.04</v>
      </c>
      <c r="K22" s="46">
        <v>40.629999999999995</v>
      </c>
      <c r="L22" s="46">
        <v>4.84</v>
      </c>
      <c r="M22" s="74">
        <v>0</v>
      </c>
      <c r="N22" s="73">
        <v>0</v>
      </c>
      <c r="O22" s="46">
        <v>65.680000000000007</v>
      </c>
      <c r="P22" s="46">
        <v>0</v>
      </c>
      <c r="Q22" s="46">
        <v>0</v>
      </c>
      <c r="R22" s="46">
        <v>0</v>
      </c>
      <c r="S22" s="74">
        <v>0</v>
      </c>
      <c r="W22">
        <v>24.19</v>
      </c>
      <c r="X22">
        <v>0.42</v>
      </c>
      <c r="Y22">
        <v>23.81</v>
      </c>
      <c r="Z22">
        <v>0.56000000000000005</v>
      </c>
      <c r="AA22">
        <v>64.34</v>
      </c>
      <c r="AB22">
        <v>23.7</v>
      </c>
      <c r="AC22">
        <v>23.22</v>
      </c>
      <c r="AD22">
        <v>98.68</v>
      </c>
      <c r="AE22">
        <v>37.85</v>
      </c>
      <c r="AF22">
        <v>255.34</v>
      </c>
      <c r="AG22">
        <v>0.42</v>
      </c>
      <c r="AH22">
        <v>13.01</v>
      </c>
      <c r="AI22">
        <v>0.64</v>
      </c>
      <c r="AJ22">
        <v>0.72</v>
      </c>
      <c r="AK22">
        <v>4.84</v>
      </c>
      <c r="AL22">
        <v>0</v>
      </c>
      <c r="AM22">
        <v>63.13</v>
      </c>
      <c r="AN22">
        <v>0</v>
      </c>
      <c r="AO22">
        <v>12.71</v>
      </c>
      <c r="AP22">
        <v>21.28</v>
      </c>
      <c r="AQ22">
        <v>16.809999999999999</v>
      </c>
      <c r="AR22">
        <v>0.7</v>
      </c>
      <c r="AS22">
        <v>0</v>
      </c>
      <c r="AT22">
        <v>33.86</v>
      </c>
      <c r="AU22">
        <v>0.44</v>
      </c>
      <c r="AV22">
        <v>6.77</v>
      </c>
      <c r="AW22">
        <v>0.64</v>
      </c>
      <c r="AX22">
        <v>27.86</v>
      </c>
      <c r="AY22">
        <v>0</v>
      </c>
      <c r="AZ22">
        <v>62.89</v>
      </c>
      <c r="BA22">
        <v>65.02</v>
      </c>
      <c r="BB22">
        <v>0</v>
      </c>
      <c r="BC22">
        <v>0</v>
      </c>
      <c r="BD22">
        <v>85.11</v>
      </c>
      <c r="BE22">
        <v>78.37</v>
      </c>
      <c r="BF22">
        <v>0.36</v>
      </c>
      <c r="BG22">
        <v>0.37</v>
      </c>
      <c r="BH22">
        <v>28.53</v>
      </c>
      <c r="BI22">
        <v>0</v>
      </c>
      <c r="BJ22">
        <v>12.68</v>
      </c>
      <c r="BK22">
        <v>0</v>
      </c>
      <c r="BL22">
        <v>53</v>
      </c>
      <c r="BM22">
        <v>0</v>
      </c>
      <c r="BN22">
        <v>0</v>
      </c>
      <c r="BO22">
        <v>0</v>
      </c>
    </row>
    <row r="23" spans="1:67">
      <c r="A23" t="s">
        <v>254</v>
      </c>
      <c r="G23" t="s">
        <v>65</v>
      </c>
      <c r="H23" s="73">
        <v>728.7</v>
      </c>
      <c r="I23" s="46">
        <v>162.74</v>
      </c>
      <c r="J23" s="46">
        <v>40.950000000000003</v>
      </c>
      <c r="K23" s="46">
        <v>40.629999999999995</v>
      </c>
      <c r="L23" s="46">
        <v>4.84</v>
      </c>
      <c r="M23" s="74">
        <v>0</v>
      </c>
      <c r="N23" s="73">
        <v>0</v>
      </c>
      <c r="O23" s="46">
        <v>65.680000000000007</v>
      </c>
      <c r="P23" s="46">
        <v>0</v>
      </c>
      <c r="Q23" s="46">
        <v>0</v>
      </c>
      <c r="R23" s="46">
        <v>0</v>
      </c>
      <c r="S23" s="74">
        <v>0</v>
      </c>
      <c r="W23">
        <v>24.19</v>
      </c>
      <c r="X23">
        <v>0.42</v>
      </c>
      <c r="Y23">
        <v>23.81</v>
      </c>
      <c r="Z23">
        <v>0.56000000000000005</v>
      </c>
      <c r="AA23">
        <v>64.34</v>
      </c>
      <c r="AB23">
        <v>23.7</v>
      </c>
      <c r="AC23">
        <v>23.22</v>
      </c>
      <c r="AD23">
        <v>0</v>
      </c>
      <c r="AE23">
        <v>37.85</v>
      </c>
      <c r="AF23">
        <v>255.34</v>
      </c>
      <c r="AG23">
        <v>0.42</v>
      </c>
      <c r="AH23">
        <v>13.01</v>
      </c>
      <c r="AI23">
        <v>0.64</v>
      </c>
      <c r="AJ23">
        <v>0.72</v>
      </c>
      <c r="AK23">
        <v>4.84</v>
      </c>
      <c r="AL23">
        <v>0</v>
      </c>
      <c r="AM23">
        <v>63.13</v>
      </c>
      <c r="AN23">
        <v>0</v>
      </c>
      <c r="AO23">
        <v>12.71</v>
      </c>
      <c r="AP23">
        <v>21.28</v>
      </c>
      <c r="AQ23">
        <v>16.72</v>
      </c>
      <c r="AR23">
        <v>0.7</v>
      </c>
      <c r="AS23">
        <v>0</v>
      </c>
      <c r="AT23">
        <v>33.86</v>
      </c>
      <c r="AU23">
        <v>0.48</v>
      </c>
      <c r="AV23">
        <v>6.77</v>
      </c>
      <c r="AW23">
        <v>0.64</v>
      </c>
      <c r="AX23">
        <v>27.86</v>
      </c>
      <c r="AY23">
        <v>0</v>
      </c>
      <c r="AZ23">
        <v>62.89</v>
      </c>
      <c r="BA23">
        <v>65.02</v>
      </c>
      <c r="BB23">
        <v>0</v>
      </c>
      <c r="BC23">
        <v>0</v>
      </c>
      <c r="BD23">
        <v>85.11</v>
      </c>
      <c r="BE23">
        <v>78.37</v>
      </c>
      <c r="BF23">
        <v>0.36</v>
      </c>
      <c r="BG23">
        <v>0.37</v>
      </c>
      <c r="BH23">
        <v>28.53</v>
      </c>
      <c r="BI23">
        <v>0</v>
      </c>
      <c r="BJ23">
        <v>12.68</v>
      </c>
      <c r="BK23">
        <v>0</v>
      </c>
      <c r="BL23">
        <v>53</v>
      </c>
      <c r="BM23">
        <v>0</v>
      </c>
      <c r="BN23">
        <v>0</v>
      </c>
      <c r="BO23">
        <v>0</v>
      </c>
    </row>
    <row r="24" spans="1:67">
      <c r="A24" t="s">
        <v>255</v>
      </c>
      <c r="G24" t="s">
        <v>66</v>
      </c>
      <c r="H24" s="73">
        <v>728.7</v>
      </c>
      <c r="I24" s="46">
        <v>162.74</v>
      </c>
      <c r="J24" s="46">
        <v>40.950000000000003</v>
      </c>
      <c r="K24" s="46">
        <v>40.629999999999995</v>
      </c>
      <c r="L24" s="46">
        <v>4.84</v>
      </c>
      <c r="M24" s="74">
        <v>0</v>
      </c>
      <c r="N24" s="73">
        <v>0</v>
      </c>
      <c r="O24" s="46">
        <v>65.680000000000007</v>
      </c>
      <c r="P24" s="46">
        <v>0</v>
      </c>
      <c r="Q24" s="46">
        <v>0</v>
      </c>
      <c r="R24" s="46">
        <v>0</v>
      </c>
      <c r="S24" s="74">
        <v>0</v>
      </c>
      <c r="W24">
        <v>24.19</v>
      </c>
      <c r="X24">
        <v>0.42</v>
      </c>
      <c r="Y24">
        <v>23.81</v>
      </c>
      <c r="Z24">
        <v>0.56000000000000005</v>
      </c>
      <c r="AA24">
        <v>64.34</v>
      </c>
      <c r="AB24">
        <v>23.7</v>
      </c>
      <c r="AC24">
        <v>23.22</v>
      </c>
      <c r="AD24">
        <v>0</v>
      </c>
      <c r="AE24">
        <v>37.85</v>
      </c>
      <c r="AF24">
        <v>255.34</v>
      </c>
      <c r="AG24">
        <v>0.42</v>
      </c>
      <c r="AH24">
        <v>13.01</v>
      </c>
      <c r="AI24">
        <v>0.64</v>
      </c>
      <c r="AJ24">
        <v>0.72</v>
      </c>
      <c r="AK24">
        <v>4.84</v>
      </c>
      <c r="AL24">
        <v>0</v>
      </c>
      <c r="AM24">
        <v>63.13</v>
      </c>
      <c r="AN24">
        <v>0</v>
      </c>
      <c r="AO24">
        <v>12.71</v>
      </c>
      <c r="AP24">
        <v>21.28</v>
      </c>
      <c r="AQ24">
        <v>16.72</v>
      </c>
      <c r="AR24">
        <v>0.7</v>
      </c>
      <c r="AS24">
        <v>0</v>
      </c>
      <c r="AT24">
        <v>33.86</v>
      </c>
      <c r="AU24">
        <v>0.48</v>
      </c>
      <c r="AV24">
        <v>6.77</v>
      </c>
      <c r="AW24">
        <v>0.64</v>
      </c>
      <c r="AX24">
        <v>27.86</v>
      </c>
      <c r="AY24">
        <v>0</v>
      </c>
      <c r="AZ24">
        <v>62.89</v>
      </c>
      <c r="BA24">
        <v>65.02</v>
      </c>
      <c r="BB24">
        <v>0</v>
      </c>
      <c r="BC24">
        <v>0</v>
      </c>
      <c r="BD24">
        <v>85.11</v>
      </c>
      <c r="BE24">
        <v>78.37</v>
      </c>
      <c r="BF24">
        <v>0.36</v>
      </c>
      <c r="BG24">
        <v>0.37</v>
      </c>
      <c r="BH24">
        <v>28.53</v>
      </c>
      <c r="BI24">
        <v>0</v>
      </c>
      <c r="BJ24">
        <v>12.68</v>
      </c>
      <c r="BK24">
        <v>0</v>
      </c>
      <c r="BL24">
        <v>53</v>
      </c>
      <c r="BM24">
        <v>0</v>
      </c>
      <c r="BN24">
        <v>0</v>
      </c>
      <c r="BO24">
        <v>0</v>
      </c>
    </row>
    <row r="25" spans="1:67">
      <c r="A25" t="s">
        <v>256</v>
      </c>
      <c r="G25" t="s">
        <v>67</v>
      </c>
      <c r="H25" s="73">
        <v>728.7</v>
      </c>
      <c r="I25" s="46">
        <v>162.74</v>
      </c>
      <c r="J25" s="46">
        <v>40.950000000000003</v>
      </c>
      <c r="K25" s="46">
        <v>40.629999999999995</v>
      </c>
      <c r="L25" s="46">
        <v>4.84</v>
      </c>
      <c r="M25" s="74">
        <v>0</v>
      </c>
      <c r="N25" s="73">
        <v>0</v>
      </c>
      <c r="O25" s="46">
        <v>65.680000000000007</v>
      </c>
      <c r="P25" s="46">
        <v>0</v>
      </c>
      <c r="Q25" s="46">
        <v>0</v>
      </c>
      <c r="R25" s="46">
        <v>0</v>
      </c>
      <c r="S25" s="74">
        <v>0</v>
      </c>
      <c r="W25">
        <v>24.19</v>
      </c>
      <c r="X25">
        <v>0.42</v>
      </c>
      <c r="Y25">
        <v>23.81</v>
      </c>
      <c r="Z25">
        <v>0.56000000000000005</v>
      </c>
      <c r="AA25">
        <v>64.34</v>
      </c>
      <c r="AB25">
        <v>23.7</v>
      </c>
      <c r="AC25">
        <v>23.22</v>
      </c>
      <c r="AD25">
        <v>0</v>
      </c>
      <c r="AE25">
        <v>37.85</v>
      </c>
      <c r="AF25">
        <v>255.34</v>
      </c>
      <c r="AG25">
        <v>0.42</v>
      </c>
      <c r="AH25">
        <v>13.01</v>
      </c>
      <c r="AI25">
        <v>0.64</v>
      </c>
      <c r="AJ25">
        <v>0.72</v>
      </c>
      <c r="AK25">
        <v>4.84</v>
      </c>
      <c r="AL25">
        <v>0</v>
      </c>
      <c r="AM25">
        <v>63.13</v>
      </c>
      <c r="AN25">
        <v>0</v>
      </c>
      <c r="AO25">
        <v>12.71</v>
      </c>
      <c r="AP25">
        <v>21.28</v>
      </c>
      <c r="AQ25">
        <v>16.72</v>
      </c>
      <c r="AR25">
        <v>0.7</v>
      </c>
      <c r="AS25">
        <v>0</v>
      </c>
      <c r="AT25">
        <v>33.86</v>
      </c>
      <c r="AU25">
        <v>0.48</v>
      </c>
      <c r="AV25">
        <v>6.77</v>
      </c>
      <c r="AW25">
        <v>0.64</v>
      </c>
      <c r="AX25">
        <v>27.86</v>
      </c>
      <c r="AY25">
        <v>0</v>
      </c>
      <c r="AZ25">
        <v>62.89</v>
      </c>
      <c r="BA25">
        <v>65.02</v>
      </c>
      <c r="BB25">
        <v>0</v>
      </c>
      <c r="BC25">
        <v>0</v>
      </c>
      <c r="BD25">
        <v>85.11</v>
      </c>
      <c r="BE25">
        <v>78.37</v>
      </c>
      <c r="BF25">
        <v>0.36</v>
      </c>
      <c r="BG25">
        <v>0.37</v>
      </c>
      <c r="BH25">
        <v>28.53</v>
      </c>
      <c r="BI25">
        <v>0</v>
      </c>
      <c r="BJ25">
        <v>12.68</v>
      </c>
      <c r="BK25">
        <v>0</v>
      </c>
      <c r="BL25">
        <v>53</v>
      </c>
      <c r="BM25">
        <v>0</v>
      </c>
      <c r="BN25">
        <v>0</v>
      </c>
      <c r="BO25">
        <v>0</v>
      </c>
    </row>
    <row r="26" spans="1:67">
      <c r="A26" t="s">
        <v>257</v>
      </c>
      <c r="G26" t="s">
        <v>68</v>
      </c>
      <c r="H26" s="73">
        <v>728.7</v>
      </c>
      <c r="I26" s="46">
        <v>162.74</v>
      </c>
      <c r="J26" s="46">
        <v>40.950000000000003</v>
      </c>
      <c r="K26" s="46">
        <v>40.629999999999995</v>
      </c>
      <c r="L26" s="46">
        <v>4.84</v>
      </c>
      <c r="M26" s="74">
        <v>0</v>
      </c>
      <c r="N26" s="73">
        <v>0</v>
      </c>
      <c r="O26" s="46">
        <v>65.680000000000007</v>
      </c>
      <c r="P26" s="46">
        <v>0</v>
      </c>
      <c r="Q26" s="46">
        <v>0</v>
      </c>
      <c r="R26" s="46">
        <v>0</v>
      </c>
      <c r="S26" s="74">
        <v>0</v>
      </c>
      <c r="W26">
        <v>24.19</v>
      </c>
      <c r="X26">
        <v>0.42</v>
      </c>
      <c r="Y26">
        <v>23.81</v>
      </c>
      <c r="Z26">
        <v>0.56000000000000005</v>
      </c>
      <c r="AA26">
        <v>64.34</v>
      </c>
      <c r="AB26">
        <v>23.7</v>
      </c>
      <c r="AC26">
        <v>23.22</v>
      </c>
      <c r="AD26">
        <v>0</v>
      </c>
      <c r="AE26">
        <v>37.85</v>
      </c>
      <c r="AF26">
        <v>255.34</v>
      </c>
      <c r="AG26">
        <v>0.42</v>
      </c>
      <c r="AH26">
        <v>13.01</v>
      </c>
      <c r="AI26">
        <v>0.64</v>
      </c>
      <c r="AJ26">
        <v>0.72</v>
      </c>
      <c r="AK26">
        <v>4.84</v>
      </c>
      <c r="AL26">
        <v>0</v>
      </c>
      <c r="AM26">
        <v>63.13</v>
      </c>
      <c r="AN26">
        <v>0</v>
      </c>
      <c r="AO26">
        <v>12.71</v>
      </c>
      <c r="AP26">
        <v>21.28</v>
      </c>
      <c r="AQ26">
        <v>16.72</v>
      </c>
      <c r="AR26">
        <v>0.7</v>
      </c>
      <c r="AS26">
        <v>0</v>
      </c>
      <c r="AT26">
        <v>33.86</v>
      </c>
      <c r="AU26">
        <v>0.48</v>
      </c>
      <c r="AV26">
        <v>6.77</v>
      </c>
      <c r="AW26">
        <v>0.64</v>
      </c>
      <c r="AX26">
        <v>27.86</v>
      </c>
      <c r="AY26">
        <v>0</v>
      </c>
      <c r="AZ26">
        <v>62.89</v>
      </c>
      <c r="BA26">
        <v>65.02</v>
      </c>
      <c r="BB26">
        <v>0</v>
      </c>
      <c r="BC26">
        <v>0</v>
      </c>
      <c r="BD26">
        <v>85.11</v>
      </c>
      <c r="BE26">
        <v>78.37</v>
      </c>
      <c r="BF26">
        <v>0.36</v>
      </c>
      <c r="BG26">
        <v>0.37</v>
      </c>
      <c r="BH26">
        <v>28.53</v>
      </c>
      <c r="BI26">
        <v>0</v>
      </c>
      <c r="BJ26">
        <v>12.68</v>
      </c>
      <c r="BK26">
        <v>0</v>
      </c>
      <c r="BL26">
        <v>53</v>
      </c>
      <c r="BM26">
        <v>0</v>
      </c>
      <c r="BN26">
        <v>0</v>
      </c>
      <c r="BO26">
        <v>0</v>
      </c>
    </row>
    <row r="27" spans="1:67">
      <c r="A27" t="s">
        <v>258</v>
      </c>
      <c r="G27" t="s">
        <v>69</v>
      </c>
      <c r="H27" s="73">
        <v>663.7299999999999</v>
      </c>
      <c r="I27" s="46">
        <v>134.88</v>
      </c>
      <c r="J27" s="46">
        <v>40.760000000000005</v>
      </c>
      <c r="K27" s="46">
        <v>40.629999999999995</v>
      </c>
      <c r="L27" s="46">
        <v>4.84</v>
      </c>
      <c r="M27" s="74">
        <v>0</v>
      </c>
      <c r="N27" s="73">
        <v>0</v>
      </c>
      <c r="O27" s="46">
        <v>115.68</v>
      </c>
      <c r="P27" s="46">
        <v>0</v>
      </c>
      <c r="Q27" s="46">
        <v>0</v>
      </c>
      <c r="R27" s="46">
        <v>0</v>
      </c>
      <c r="S27" s="74">
        <v>0</v>
      </c>
      <c r="W27">
        <v>24.19</v>
      </c>
      <c r="X27">
        <v>0.42</v>
      </c>
      <c r="Y27">
        <v>23.81</v>
      </c>
      <c r="Z27">
        <v>0.56000000000000005</v>
      </c>
      <c r="AA27">
        <v>64.34</v>
      </c>
      <c r="AB27">
        <v>23.7</v>
      </c>
      <c r="AC27">
        <v>23.22</v>
      </c>
      <c r="AD27">
        <v>0</v>
      </c>
      <c r="AE27">
        <v>37.85</v>
      </c>
      <c r="AF27">
        <v>255.34</v>
      </c>
      <c r="AG27">
        <v>0.42</v>
      </c>
      <c r="AH27">
        <v>13.01</v>
      </c>
      <c r="AI27">
        <v>0.64</v>
      </c>
      <c r="AJ27">
        <v>0.72</v>
      </c>
      <c r="AK27">
        <v>4.84</v>
      </c>
      <c r="AL27">
        <v>0</v>
      </c>
      <c r="AM27">
        <v>63.13</v>
      </c>
      <c r="AN27">
        <v>0</v>
      </c>
      <c r="AO27">
        <v>12.71</v>
      </c>
      <c r="AP27">
        <v>21.28</v>
      </c>
      <c r="AQ27">
        <v>16.53</v>
      </c>
      <c r="AR27">
        <v>0.7</v>
      </c>
      <c r="AS27">
        <v>0</v>
      </c>
      <c r="AT27">
        <v>33.86</v>
      </c>
      <c r="AU27">
        <v>0.53</v>
      </c>
      <c r="AV27">
        <v>6.77</v>
      </c>
      <c r="AW27">
        <v>0.64</v>
      </c>
      <c r="AX27">
        <v>0</v>
      </c>
      <c r="AY27">
        <v>0</v>
      </c>
      <c r="AZ27">
        <v>62.89</v>
      </c>
      <c r="BA27">
        <v>0</v>
      </c>
      <c r="BB27">
        <v>0</v>
      </c>
      <c r="BC27">
        <v>0</v>
      </c>
      <c r="BD27">
        <v>85.11</v>
      </c>
      <c r="BE27">
        <v>78.37</v>
      </c>
      <c r="BF27">
        <v>0.36</v>
      </c>
      <c r="BG27">
        <v>0.37</v>
      </c>
      <c r="BH27">
        <v>28.53</v>
      </c>
      <c r="BI27">
        <v>50</v>
      </c>
      <c r="BJ27">
        <v>12.68</v>
      </c>
      <c r="BK27">
        <v>0</v>
      </c>
      <c r="BL27">
        <v>53</v>
      </c>
      <c r="BM27">
        <v>0</v>
      </c>
      <c r="BN27">
        <v>0</v>
      </c>
      <c r="BO27">
        <v>0</v>
      </c>
    </row>
    <row r="28" spans="1:67">
      <c r="A28" t="s">
        <v>259</v>
      </c>
      <c r="G28" t="s">
        <v>70</v>
      </c>
      <c r="H28" s="73">
        <v>664.6099999999999</v>
      </c>
      <c r="I28" s="46">
        <v>135.26</v>
      </c>
      <c r="J28" s="46">
        <v>40.760000000000005</v>
      </c>
      <c r="K28" s="46">
        <v>40.629999999999995</v>
      </c>
      <c r="L28" s="46">
        <v>4.84</v>
      </c>
      <c r="M28" s="74">
        <v>0</v>
      </c>
      <c r="N28" s="73">
        <v>0</v>
      </c>
      <c r="O28" s="46">
        <v>115.68</v>
      </c>
      <c r="P28" s="46">
        <v>0</v>
      </c>
      <c r="Q28" s="46">
        <v>0</v>
      </c>
      <c r="R28" s="46">
        <v>0</v>
      </c>
      <c r="S28" s="74">
        <v>0</v>
      </c>
      <c r="W28">
        <v>24.19</v>
      </c>
      <c r="X28">
        <v>0.42</v>
      </c>
      <c r="Y28">
        <v>23.81</v>
      </c>
      <c r="Z28">
        <v>0.56000000000000005</v>
      </c>
      <c r="AA28">
        <v>64.34</v>
      </c>
      <c r="AB28">
        <v>23.7</v>
      </c>
      <c r="AC28">
        <v>23.22</v>
      </c>
      <c r="AD28">
        <v>0</v>
      </c>
      <c r="AE28">
        <v>37.85</v>
      </c>
      <c r="AF28">
        <v>255.34</v>
      </c>
      <c r="AG28">
        <v>0.42</v>
      </c>
      <c r="AH28">
        <v>13.01</v>
      </c>
      <c r="AI28">
        <v>0.64</v>
      </c>
      <c r="AJ28">
        <v>0.72</v>
      </c>
      <c r="AK28">
        <v>4.84</v>
      </c>
      <c r="AL28">
        <v>0</v>
      </c>
      <c r="AM28">
        <v>63.13</v>
      </c>
      <c r="AN28">
        <v>0</v>
      </c>
      <c r="AO28">
        <v>12.71</v>
      </c>
      <c r="AP28">
        <v>21.28</v>
      </c>
      <c r="AQ28">
        <v>16.53</v>
      </c>
      <c r="AR28">
        <v>0.7</v>
      </c>
      <c r="AS28">
        <v>0</v>
      </c>
      <c r="AT28">
        <v>33.86</v>
      </c>
      <c r="AU28">
        <v>0.53</v>
      </c>
      <c r="AV28">
        <v>6.77</v>
      </c>
      <c r="AW28">
        <v>0.64</v>
      </c>
      <c r="AX28">
        <v>0</v>
      </c>
      <c r="AY28">
        <v>0</v>
      </c>
      <c r="AZ28">
        <v>62.89</v>
      </c>
      <c r="BA28">
        <v>0</v>
      </c>
      <c r="BB28">
        <v>0</v>
      </c>
      <c r="BC28">
        <v>0</v>
      </c>
      <c r="BD28">
        <v>85.11</v>
      </c>
      <c r="BE28">
        <v>78.37</v>
      </c>
      <c r="BF28">
        <v>0.36</v>
      </c>
      <c r="BG28">
        <v>0.37</v>
      </c>
      <c r="BH28">
        <v>28.53</v>
      </c>
      <c r="BI28">
        <v>50</v>
      </c>
      <c r="BJ28">
        <v>12.68</v>
      </c>
      <c r="BK28">
        <v>0</v>
      </c>
      <c r="BL28">
        <v>53</v>
      </c>
      <c r="BM28">
        <v>0.88</v>
      </c>
      <c r="BN28">
        <v>0</v>
      </c>
      <c r="BO28">
        <v>0.38</v>
      </c>
    </row>
    <row r="29" spans="1:67">
      <c r="A29" t="s">
        <v>267</v>
      </c>
      <c r="G29" t="s">
        <v>71</v>
      </c>
      <c r="H29" s="73">
        <v>667.25999999999988</v>
      </c>
      <c r="I29" s="46">
        <v>136.38999999999999</v>
      </c>
      <c r="J29" s="46">
        <v>40.760000000000005</v>
      </c>
      <c r="K29" s="46">
        <v>40.629999999999995</v>
      </c>
      <c r="L29" s="46">
        <v>4.84</v>
      </c>
      <c r="M29" s="74">
        <v>0</v>
      </c>
      <c r="N29" s="73">
        <v>0</v>
      </c>
      <c r="O29" s="46">
        <v>115.68</v>
      </c>
      <c r="P29" s="46">
        <v>0</v>
      </c>
      <c r="Q29" s="46">
        <v>0</v>
      </c>
      <c r="R29" s="46">
        <v>0</v>
      </c>
      <c r="S29" s="74">
        <v>0</v>
      </c>
      <c r="W29">
        <v>24.19</v>
      </c>
      <c r="X29">
        <v>0.42</v>
      </c>
      <c r="Y29">
        <v>23.81</v>
      </c>
      <c r="Z29">
        <v>0.56000000000000005</v>
      </c>
      <c r="AA29">
        <v>64.34</v>
      </c>
      <c r="AB29">
        <v>23.7</v>
      </c>
      <c r="AC29">
        <v>23.22</v>
      </c>
      <c r="AD29">
        <v>0</v>
      </c>
      <c r="AE29">
        <v>37.85</v>
      </c>
      <c r="AF29">
        <v>255.34</v>
      </c>
      <c r="AG29">
        <v>0.42</v>
      </c>
      <c r="AH29">
        <v>13.01</v>
      </c>
      <c r="AI29">
        <v>0.64</v>
      </c>
      <c r="AJ29">
        <v>0.72</v>
      </c>
      <c r="AK29">
        <v>4.84</v>
      </c>
      <c r="AL29">
        <v>0</v>
      </c>
      <c r="AM29">
        <v>63.13</v>
      </c>
      <c r="AN29">
        <v>0</v>
      </c>
      <c r="AO29">
        <v>12.71</v>
      </c>
      <c r="AP29">
        <v>21.28</v>
      </c>
      <c r="AQ29">
        <v>16.53</v>
      </c>
      <c r="AR29">
        <v>0.7</v>
      </c>
      <c r="AS29">
        <v>0</v>
      </c>
      <c r="AT29">
        <v>33.86</v>
      </c>
      <c r="AU29">
        <v>0.53</v>
      </c>
      <c r="AV29">
        <v>6.77</v>
      </c>
      <c r="AW29">
        <v>0.64</v>
      </c>
      <c r="AX29">
        <v>0</v>
      </c>
      <c r="AY29">
        <v>0</v>
      </c>
      <c r="AZ29">
        <v>62.89</v>
      </c>
      <c r="BA29">
        <v>0</v>
      </c>
      <c r="BB29">
        <v>0</v>
      </c>
      <c r="BC29">
        <v>0</v>
      </c>
      <c r="BD29">
        <v>85.11</v>
      </c>
      <c r="BE29">
        <v>78.37</v>
      </c>
      <c r="BF29">
        <v>0.36</v>
      </c>
      <c r="BG29">
        <v>0.37</v>
      </c>
      <c r="BH29">
        <v>28.53</v>
      </c>
      <c r="BI29">
        <v>50</v>
      </c>
      <c r="BJ29">
        <v>12.68</v>
      </c>
      <c r="BK29">
        <v>0</v>
      </c>
      <c r="BL29">
        <v>53</v>
      </c>
      <c r="BM29">
        <v>3.53</v>
      </c>
      <c r="BN29">
        <v>0</v>
      </c>
      <c r="BO29">
        <v>1.51</v>
      </c>
    </row>
    <row r="30" spans="1:67">
      <c r="A30" t="s">
        <v>268</v>
      </c>
      <c r="G30" t="s">
        <v>72</v>
      </c>
      <c r="H30" s="73">
        <v>670.77999999999986</v>
      </c>
      <c r="I30" s="46">
        <v>137.9</v>
      </c>
      <c r="J30" s="46">
        <v>40.760000000000005</v>
      </c>
      <c r="K30" s="46">
        <v>40.629999999999995</v>
      </c>
      <c r="L30" s="46">
        <v>4.96</v>
      </c>
      <c r="M30" s="74">
        <v>0</v>
      </c>
      <c r="N30" s="73">
        <v>0</v>
      </c>
      <c r="O30" s="46">
        <v>115.68</v>
      </c>
      <c r="P30" s="46">
        <v>0</v>
      </c>
      <c r="Q30" s="46">
        <v>0</v>
      </c>
      <c r="R30" s="46">
        <v>0</v>
      </c>
      <c r="S30" s="74">
        <v>0</v>
      </c>
      <c r="W30">
        <v>24.19</v>
      </c>
      <c r="X30">
        <v>0.42</v>
      </c>
      <c r="Y30">
        <v>23.81</v>
      </c>
      <c r="Z30">
        <v>0.56000000000000005</v>
      </c>
      <c r="AA30">
        <v>64.34</v>
      </c>
      <c r="AB30">
        <v>23.7</v>
      </c>
      <c r="AC30">
        <v>23.22</v>
      </c>
      <c r="AD30">
        <v>0</v>
      </c>
      <c r="AE30">
        <v>37.85</v>
      </c>
      <c r="AF30">
        <v>255.34</v>
      </c>
      <c r="AG30">
        <v>0.42</v>
      </c>
      <c r="AH30">
        <v>13.01</v>
      </c>
      <c r="AI30">
        <v>0.64</v>
      </c>
      <c r="AJ30">
        <v>0.72</v>
      </c>
      <c r="AK30">
        <v>4.84</v>
      </c>
      <c r="AL30">
        <v>0</v>
      </c>
      <c r="AM30">
        <v>63.13</v>
      </c>
      <c r="AN30">
        <v>0</v>
      </c>
      <c r="AO30">
        <v>12.71</v>
      </c>
      <c r="AP30">
        <v>21.28</v>
      </c>
      <c r="AQ30">
        <v>16.53</v>
      </c>
      <c r="AR30">
        <v>0.7</v>
      </c>
      <c r="AS30">
        <v>0</v>
      </c>
      <c r="AT30">
        <v>33.86</v>
      </c>
      <c r="AU30">
        <v>0.53</v>
      </c>
      <c r="AV30">
        <v>6.77</v>
      </c>
      <c r="AW30">
        <v>0.64</v>
      </c>
      <c r="AX30">
        <v>0</v>
      </c>
      <c r="AY30">
        <v>0</v>
      </c>
      <c r="AZ30">
        <v>62.89</v>
      </c>
      <c r="BA30">
        <v>0</v>
      </c>
      <c r="BB30">
        <v>0</v>
      </c>
      <c r="BC30">
        <v>0</v>
      </c>
      <c r="BD30">
        <v>85.11</v>
      </c>
      <c r="BE30">
        <v>78.37</v>
      </c>
      <c r="BF30">
        <v>0.36</v>
      </c>
      <c r="BG30">
        <v>0.37</v>
      </c>
      <c r="BH30">
        <v>28.53</v>
      </c>
      <c r="BI30">
        <v>50</v>
      </c>
      <c r="BJ30">
        <v>12.68</v>
      </c>
      <c r="BK30">
        <v>0.12</v>
      </c>
      <c r="BL30">
        <v>53</v>
      </c>
      <c r="BM30">
        <v>7.05</v>
      </c>
      <c r="BN30">
        <v>0</v>
      </c>
      <c r="BO30">
        <v>3.02</v>
      </c>
    </row>
    <row r="31" spans="1:67">
      <c r="A31" t="s">
        <v>278</v>
      </c>
      <c r="G31" t="s">
        <v>73</v>
      </c>
      <c r="H31" s="73">
        <v>678.97</v>
      </c>
      <c r="I31" s="46">
        <v>141.78</v>
      </c>
      <c r="J31" s="46">
        <v>40.67</v>
      </c>
      <c r="K31" s="46">
        <v>40.629999999999995</v>
      </c>
      <c r="L31" s="46">
        <v>5.32</v>
      </c>
      <c r="M31" s="74">
        <v>0</v>
      </c>
      <c r="N31" s="73">
        <v>0</v>
      </c>
      <c r="O31" s="46">
        <v>102.68</v>
      </c>
      <c r="P31" s="46">
        <v>0</v>
      </c>
      <c r="Q31" s="46">
        <v>0</v>
      </c>
      <c r="R31" s="46">
        <v>0</v>
      </c>
      <c r="S31" s="74">
        <v>0</v>
      </c>
      <c r="W31">
        <v>24.19</v>
      </c>
      <c r="X31">
        <v>0.42</v>
      </c>
      <c r="Y31">
        <v>23.81</v>
      </c>
      <c r="Z31">
        <v>0.56000000000000005</v>
      </c>
      <c r="AA31">
        <v>64.34</v>
      </c>
      <c r="AB31">
        <v>23.7</v>
      </c>
      <c r="AC31">
        <v>23.22</v>
      </c>
      <c r="AD31">
        <v>0</v>
      </c>
      <c r="AE31">
        <v>37.85</v>
      </c>
      <c r="AF31">
        <v>255.34</v>
      </c>
      <c r="AG31">
        <v>0.42</v>
      </c>
      <c r="AH31">
        <v>13.01</v>
      </c>
      <c r="AI31">
        <v>0.64</v>
      </c>
      <c r="AJ31">
        <v>0.72</v>
      </c>
      <c r="AK31">
        <v>4.84</v>
      </c>
      <c r="AL31">
        <v>30</v>
      </c>
      <c r="AM31">
        <v>63.13</v>
      </c>
      <c r="AN31">
        <v>10</v>
      </c>
      <c r="AO31">
        <v>12.71</v>
      </c>
      <c r="AP31">
        <v>21.28</v>
      </c>
      <c r="AQ31">
        <v>16.440000000000001</v>
      </c>
      <c r="AR31">
        <v>0.7</v>
      </c>
      <c r="AS31">
        <v>0</v>
      </c>
      <c r="AT31">
        <v>33.86</v>
      </c>
      <c r="AU31">
        <v>0.68</v>
      </c>
      <c r="AV31">
        <v>6.77</v>
      </c>
      <c r="AW31">
        <v>0.64</v>
      </c>
      <c r="AX31">
        <v>0</v>
      </c>
      <c r="AY31">
        <v>0</v>
      </c>
      <c r="AZ31">
        <v>62.89</v>
      </c>
      <c r="BA31">
        <v>0</v>
      </c>
      <c r="BB31">
        <v>0</v>
      </c>
      <c r="BC31">
        <v>0</v>
      </c>
      <c r="BD31">
        <v>85.11</v>
      </c>
      <c r="BE31">
        <v>78.37</v>
      </c>
      <c r="BF31">
        <v>0.36</v>
      </c>
      <c r="BG31">
        <v>0.37</v>
      </c>
      <c r="BH31">
        <v>27.52</v>
      </c>
      <c r="BI31">
        <v>50</v>
      </c>
      <c r="BJ31">
        <v>12.68</v>
      </c>
      <c r="BK31">
        <v>0.48</v>
      </c>
      <c r="BL31">
        <v>0</v>
      </c>
      <c r="BM31">
        <v>16.100000000000001</v>
      </c>
      <c r="BN31">
        <v>0</v>
      </c>
      <c r="BO31">
        <v>6.9</v>
      </c>
    </row>
    <row r="32" spans="1:67">
      <c r="A32" t="s">
        <v>279</v>
      </c>
      <c r="G32" t="s">
        <v>74</v>
      </c>
      <c r="H32" s="73">
        <v>683.87</v>
      </c>
      <c r="I32" s="46">
        <v>143.88</v>
      </c>
      <c r="J32" s="46">
        <v>40.67</v>
      </c>
      <c r="K32" s="46">
        <v>40.629999999999995</v>
      </c>
      <c r="L32" s="46">
        <v>5.55</v>
      </c>
      <c r="M32" s="74">
        <v>0</v>
      </c>
      <c r="N32" s="73">
        <v>0</v>
      </c>
      <c r="O32" s="46">
        <v>102.68</v>
      </c>
      <c r="P32" s="46">
        <v>0</v>
      </c>
      <c r="Q32" s="46">
        <v>0</v>
      </c>
      <c r="R32" s="46">
        <v>0</v>
      </c>
      <c r="S32" s="74">
        <v>0</v>
      </c>
      <c r="W32">
        <v>24.19</v>
      </c>
      <c r="X32">
        <v>0.42</v>
      </c>
      <c r="Y32">
        <v>23.81</v>
      </c>
      <c r="Z32">
        <v>0.56000000000000005</v>
      </c>
      <c r="AA32">
        <v>64.34</v>
      </c>
      <c r="AB32">
        <v>23.7</v>
      </c>
      <c r="AC32">
        <v>23.22</v>
      </c>
      <c r="AD32">
        <v>0</v>
      </c>
      <c r="AE32">
        <v>37.85</v>
      </c>
      <c r="AF32">
        <v>255.34</v>
      </c>
      <c r="AG32">
        <v>0.42</v>
      </c>
      <c r="AH32">
        <v>13.01</v>
      </c>
      <c r="AI32">
        <v>0.64</v>
      </c>
      <c r="AJ32">
        <v>0.72</v>
      </c>
      <c r="AK32">
        <v>4.84</v>
      </c>
      <c r="AL32">
        <v>30</v>
      </c>
      <c r="AM32">
        <v>63.13</v>
      </c>
      <c r="AN32">
        <v>10</v>
      </c>
      <c r="AO32">
        <v>12.71</v>
      </c>
      <c r="AP32">
        <v>21.28</v>
      </c>
      <c r="AQ32">
        <v>16.440000000000001</v>
      </c>
      <c r="AR32">
        <v>0.7</v>
      </c>
      <c r="AS32">
        <v>0</v>
      </c>
      <c r="AT32">
        <v>33.86</v>
      </c>
      <c r="AU32">
        <v>0.68</v>
      </c>
      <c r="AV32">
        <v>6.77</v>
      </c>
      <c r="AW32">
        <v>0.64</v>
      </c>
      <c r="AX32">
        <v>0</v>
      </c>
      <c r="AY32">
        <v>0</v>
      </c>
      <c r="AZ32">
        <v>62.89</v>
      </c>
      <c r="BA32">
        <v>0</v>
      </c>
      <c r="BB32">
        <v>0</v>
      </c>
      <c r="BC32">
        <v>0</v>
      </c>
      <c r="BD32">
        <v>85.11</v>
      </c>
      <c r="BE32">
        <v>78.37</v>
      </c>
      <c r="BF32">
        <v>0.36</v>
      </c>
      <c r="BG32">
        <v>0.37</v>
      </c>
      <c r="BH32">
        <v>27.52</v>
      </c>
      <c r="BI32">
        <v>50</v>
      </c>
      <c r="BJ32">
        <v>12.68</v>
      </c>
      <c r="BK32">
        <v>0.71</v>
      </c>
      <c r="BL32">
        <v>0</v>
      </c>
      <c r="BM32">
        <v>21</v>
      </c>
      <c r="BN32">
        <v>0</v>
      </c>
      <c r="BO32">
        <v>9</v>
      </c>
    </row>
    <row r="33" spans="1:67">
      <c r="A33" t="s">
        <v>280</v>
      </c>
      <c r="G33" t="s">
        <v>75</v>
      </c>
      <c r="H33" s="73">
        <v>685.97</v>
      </c>
      <c r="I33" s="46">
        <v>144.78</v>
      </c>
      <c r="J33" s="46">
        <v>40.67</v>
      </c>
      <c r="K33" s="46">
        <v>40.629999999999995</v>
      </c>
      <c r="L33" s="46">
        <v>6.07</v>
      </c>
      <c r="M33" s="74">
        <v>0</v>
      </c>
      <c r="N33" s="73">
        <v>0</v>
      </c>
      <c r="O33" s="46">
        <v>102.68</v>
      </c>
      <c r="P33" s="46">
        <v>0</v>
      </c>
      <c r="Q33" s="46">
        <v>0</v>
      </c>
      <c r="R33" s="46">
        <v>0</v>
      </c>
      <c r="S33" s="74">
        <v>0</v>
      </c>
      <c r="W33">
        <v>24.19</v>
      </c>
      <c r="X33">
        <v>0.42</v>
      </c>
      <c r="Y33">
        <v>23.81</v>
      </c>
      <c r="Z33">
        <v>0.56000000000000005</v>
      </c>
      <c r="AA33">
        <v>64.34</v>
      </c>
      <c r="AB33">
        <v>23.7</v>
      </c>
      <c r="AC33">
        <v>23.22</v>
      </c>
      <c r="AD33">
        <v>0</v>
      </c>
      <c r="AE33">
        <v>37.85</v>
      </c>
      <c r="AF33">
        <v>255.34</v>
      </c>
      <c r="AG33">
        <v>0.42</v>
      </c>
      <c r="AH33">
        <v>13.01</v>
      </c>
      <c r="AI33">
        <v>0.64</v>
      </c>
      <c r="AJ33">
        <v>0.72</v>
      </c>
      <c r="AK33">
        <v>4.84</v>
      </c>
      <c r="AL33">
        <v>30</v>
      </c>
      <c r="AM33">
        <v>63.13</v>
      </c>
      <c r="AN33">
        <v>10</v>
      </c>
      <c r="AO33">
        <v>12.71</v>
      </c>
      <c r="AP33">
        <v>21.28</v>
      </c>
      <c r="AQ33">
        <v>16.440000000000001</v>
      </c>
      <c r="AR33">
        <v>0.7</v>
      </c>
      <c r="AS33">
        <v>0</v>
      </c>
      <c r="AT33">
        <v>33.86</v>
      </c>
      <c r="AU33">
        <v>0.68</v>
      </c>
      <c r="AV33">
        <v>6.77</v>
      </c>
      <c r="AW33">
        <v>0.64</v>
      </c>
      <c r="AX33">
        <v>0</v>
      </c>
      <c r="AY33">
        <v>0</v>
      </c>
      <c r="AZ33">
        <v>62.89</v>
      </c>
      <c r="BA33">
        <v>0</v>
      </c>
      <c r="BB33">
        <v>0</v>
      </c>
      <c r="BC33">
        <v>0</v>
      </c>
      <c r="BD33">
        <v>85.11</v>
      </c>
      <c r="BE33">
        <v>78.37</v>
      </c>
      <c r="BF33">
        <v>0.36</v>
      </c>
      <c r="BG33">
        <v>0.37</v>
      </c>
      <c r="BH33">
        <v>27.52</v>
      </c>
      <c r="BI33">
        <v>50</v>
      </c>
      <c r="BJ33">
        <v>12.68</v>
      </c>
      <c r="BK33">
        <v>1.23</v>
      </c>
      <c r="BL33">
        <v>0</v>
      </c>
      <c r="BM33">
        <v>23.1</v>
      </c>
      <c r="BN33">
        <v>0</v>
      </c>
      <c r="BO33">
        <v>9.9</v>
      </c>
    </row>
    <row r="34" spans="1:67">
      <c r="A34" t="s">
        <v>281</v>
      </c>
      <c r="G34" t="s">
        <v>76</v>
      </c>
      <c r="H34" s="73">
        <v>697.87</v>
      </c>
      <c r="I34" s="46">
        <v>149.88</v>
      </c>
      <c r="J34" s="46">
        <v>40.67</v>
      </c>
      <c r="K34" s="46">
        <v>40.629999999999995</v>
      </c>
      <c r="L34" s="46">
        <v>7.26</v>
      </c>
      <c r="M34" s="74">
        <v>0</v>
      </c>
      <c r="N34" s="73">
        <v>0</v>
      </c>
      <c r="O34" s="46">
        <v>102.68</v>
      </c>
      <c r="P34" s="46">
        <v>0</v>
      </c>
      <c r="Q34" s="46">
        <v>0</v>
      </c>
      <c r="R34" s="46">
        <v>0</v>
      </c>
      <c r="S34" s="74">
        <v>0</v>
      </c>
      <c r="W34">
        <v>24.19</v>
      </c>
      <c r="X34">
        <v>0.42</v>
      </c>
      <c r="Y34">
        <v>23.81</v>
      </c>
      <c r="Z34">
        <v>0.56000000000000005</v>
      </c>
      <c r="AA34">
        <v>64.34</v>
      </c>
      <c r="AB34">
        <v>23.7</v>
      </c>
      <c r="AC34">
        <v>23.22</v>
      </c>
      <c r="AD34">
        <v>0</v>
      </c>
      <c r="AE34">
        <v>37.85</v>
      </c>
      <c r="AF34">
        <v>255.34</v>
      </c>
      <c r="AG34">
        <v>0.42</v>
      </c>
      <c r="AH34">
        <v>13.01</v>
      </c>
      <c r="AI34">
        <v>0.64</v>
      </c>
      <c r="AJ34">
        <v>0.72</v>
      </c>
      <c r="AK34">
        <v>4.84</v>
      </c>
      <c r="AL34">
        <v>30</v>
      </c>
      <c r="AM34">
        <v>63.13</v>
      </c>
      <c r="AN34">
        <v>10</v>
      </c>
      <c r="AO34">
        <v>12.71</v>
      </c>
      <c r="AP34">
        <v>21.28</v>
      </c>
      <c r="AQ34">
        <v>16.440000000000001</v>
      </c>
      <c r="AR34">
        <v>0.7</v>
      </c>
      <c r="AS34">
        <v>0</v>
      </c>
      <c r="AT34">
        <v>33.86</v>
      </c>
      <c r="AU34">
        <v>0.68</v>
      </c>
      <c r="AV34">
        <v>6.77</v>
      </c>
      <c r="AW34">
        <v>0.64</v>
      </c>
      <c r="AX34">
        <v>0</v>
      </c>
      <c r="AY34">
        <v>0</v>
      </c>
      <c r="AZ34">
        <v>62.89</v>
      </c>
      <c r="BA34">
        <v>0</v>
      </c>
      <c r="BB34">
        <v>0</v>
      </c>
      <c r="BC34">
        <v>0</v>
      </c>
      <c r="BD34">
        <v>85.11</v>
      </c>
      <c r="BE34">
        <v>78.37</v>
      </c>
      <c r="BF34">
        <v>0.36</v>
      </c>
      <c r="BG34">
        <v>0.37</v>
      </c>
      <c r="BH34">
        <v>27.52</v>
      </c>
      <c r="BI34">
        <v>50</v>
      </c>
      <c r="BJ34">
        <v>12.68</v>
      </c>
      <c r="BK34">
        <v>2.42</v>
      </c>
      <c r="BL34">
        <v>0</v>
      </c>
      <c r="BM34">
        <v>35</v>
      </c>
      <c r="BN34">
        <v>0</v>
      </c>
      <c r="BO34">
        <v>15</v>
      </c>
    </row>
    <row r="35" spans="1:67">
      <c r="A35" t="s">
        <v>283</v>
      </c>
      <c r="G35" t="s">
        <v>77</v>
      </c>
      <c r="H35" s="73">
        <v>712.14</v>
      </c>
      <c r="I35" s="46">
        <v>155.9</v>
      </c>
      <c r="J35" s="46">
        <v>40.480000000000004</v>
      </c>
      <c r="K35" s="46">
        <v>40.629999999999995</v>
      </c>
      <c r="L35" s="46">
        <v>7.74</v>
      </c>
      <c r="M35" s="74">
        <v>0</v>
      </c>
      <c r="N35" s="73">
        <v>60</v>
      </c>
      <c r="O35" s="46">
        <v>152.68</v>
      </c>
      <c r="P35" s="46">
        <v>0</v>
      </c>
      <c r="Q35" s="46">
        <v>0</v>
      </c>
      <c r="R35" s="46">
        <v>0</v>
      </c>
      <c r="S35" s="74">
        <v>0</v>
      </c>
      <c r="W35">
        <v>24.19</v>
      </c>
      <c r="X35">
        <v>0.42</v>
      </c>
      <c r="Y35">
        <v>23.81</v>
      </c>
      <c r="Z35">
        <v>0.56000000000000005</v>
      </c>
      <c r="AA35">
        <v>64.34</v>
      </c>
      <c r="AB35">
        <v>23.7</v>
      </c>
      <c r="AC35">
        <v>23.22</v>
      </c>
      <c r="AD35">
        <v>0</v>
      </c>
      <c r="AE35">
        <v>37.85</v>
      </c>
      <c r="AF35">
        <v>255.34</v>
      </c>
      <c r="AG35">
        <v>0.42</v>
      </c>
      <c r="AH35">
        <v>13.01</v>
      </c>
      <c r="AI35">
        <v>0.66</v>
      </c>
      <c r="AJ35">
        <v>0.71</v>
      </c>
      <c r="AK35">
        <v>4.84</v>
      </c>
      <c r="AL35">
        <v>30</v>
      </c>
      <c r="AM35">
        <v>63.13</v>
      </c>
      <c r="AN35">
        <v>10</v>
      </c>
      <c r="AO35">
        <v>12.71</v>
      </c>
      <c r="AP35">
        <v>21.28</v>
      </c>
      <c r="AQ35">
        <v>16.25</v>
      </c>
      <c r="AR35">
        <v>0.69</v>
      </c>
      <c r="AS35">
        <v>0</v>
      </c>
      <c r="AT35">
        <v>33.86</v>
      </c>
      <c r="AU35">
        <v>0.97</v>
      </c>
      <c r="AV35">
        <v>6.77</v>
      </c>
      <c r="AW35">
        <v>0.66</v>
      </c>
      <c r="AX35">
        <v>0</v>
      </c>
      <c r="AY35">
        <v>0</v>
      </c>
      <c r="AZ35">
        <v>62.89</v>
      </c>
      <c r="BA35">
        <v>0</v>
      </c>
      <c r="BB35">
        <v>0</v>
      </c>
      <c r="BC35">
        <v>0</v>
      </c>
      <c r="BD35">
        <v>85.11</v>
      </c>
      <c r="BE35">
        <v>78.37</v>
      </c>
      <c r="BF35">
        <v>0.36</v>
      </c>
      <c r="BG35">
        <v>0.35</v>
      </c>
      <c r="BH35">
        <v>27.52</v>
      </c>
      <c r="BI35">
        <v>50</v>
      </c>
      <c r="BJ35">
        <v>12.68</v>
      </c>
      <c r="BK35">
        <v>2.9</v>
      </c>
      <c r="BL35">
        <v>50</v>
      </c>
      <c r="BM35">
        <v>49</v>
      </c>
      <c r="BN35">
        <v>60</v>
      </c>
      <c r="BO35">
        <v>21</v>
      </c>
    </row>
    <row r="36" spans="1:67">
      <c r="A36" t="s">
        <v>315</v>
      </c>
      <c r="G36" t="s">
        <v>78</v>
      </c>
      <c r="H36" s="73">
        <v>710.53</v>
      </c>
      <c r="I36" s="46">
        <v>155.22</v>
      </c>
      <c r="J36" s="46">
        <v>40.480000000000004</v>
      </c>
      <c r="K36" s="46">
        <v>40.629999999999995</v>
      </c>
      <c r="L36" s="46">
        <v>8.23</v>
      </c>
      <c r="M36" s="74">
        <v>0</v>
      </c>
      <c r="N36" s="73">
        <v>60</v>
      </c>
      <c r="O36" s="46">
        <v>152.68</v>
      </c>
      <c r="P36" s="46">
        <v>0</v>
      </c>
      <c r="Q36" s="46">
        <v>0</v>
      </c>
      <c r="R36" s="46">
        <v>0</v>
      </c>
      <c r="S36" s="74">
        <v>0</v>
      </c>
      <c r="W36">
        <v>24.19</v>
      </c>
      <c r="X36">
        <v>0.42</v>
      </c>
      <c r="Y36">
        <v>23.81</v>
      </c>
      <c r="Z36">
        <v>0.56000000000000005</v>
      </c>
      <c r="AA36">
        <v>64.34</v>
      </c>
      <c r="AB36">
        <v>23.7</v>
      </c>
      <c r="AC36">
        <v>23.22</v>
      </c>
      <c r="AD36">
        <v>0</v>
      </c>
      <c r="AE36">
        <v>37.85</v>
      </c>
      <c r="AF36">
        <v>255.34</v>
      </c>
      <c r="AG36">
        <v>0.42</v>
      </c>
      <c r="AH36">
        <v>13.01</v>
      </c>
      <c r="AI36">
        <v>0.66</v>
      </c>
      <c r="AJ36">
        <v>0.71</v>
      </c>
      <c r="AK36">
        <v>4.84</v>
      </c>
      <c r="AL36">
        <v>30</v>
      </c>
      <c r="AM36">
        <v>63.13</v>
      </c>
      <c r="AN36">
        <v>10</v>
      </c>
      <c r="AO36">
        <v>12.71</v>
      </c>
      <c r="AP36">
        <v>21.28</v>
      </c>
      <c r="AQ36">
        <v>16.25</v>
      </c>
      <c r="AR36">
        <v>0.69</v>
      </c>
      <c r="AS36">
        <v>0</v>
      </c>
      <c r="AT36">
        <v>33.86</v>
      </c>
      <c r="AU36">
        <v>0.97</v>
      </c>
      <c r="AV36">
        <v>6.77</v>
      </c>
      <c r="AW36">
        <v>0.66</v>
      </c>
      <c r="AX36">
        <v>0</v>
      </c>
      <c r="AY36">
        <v>0</v>
      </c>
      <c r="AZ36">
        <v>62.89</v>
      </c>
      <c r="BA36">
        <v>0</v>
      </c>
      <c r="BB36">
        <v>0</v>
      </c>
      <c r="BC36">
        <v>0</v>
      </c>
      <c r="BD36">
        <v>85.11</v>
      </c>
      <c r="BE36">
        <v>78.37</v>
      </c>
      <c r="BF36">
        <v>0.36</v>
      </c>
      <c r="BG36">
        <v>0.35</v>
      </c>
      <c r="BH36">
        <v>27.52</v>
      </c>
      <c r="BI36">
        <v>50</v>
      </c>
      <c r="BJ36">
        <v>12.68</v>
      </c>
      <c r="BK36">
        <v>3.39</v>
      </c>
      <c r="BL36">
        <v>50</v>
      </c>
      <c r="BM36">
        <v>47.39</v>
      </c>
      <c r="BN36">
        <v>60</v>
      </c>
      <c r="BO36">
        <v>20.32</v>
      </c>
    </row>
    <row r="37" spans="1:67">
      <c r="A37" t="s">
        <v>316</v>
      </c>
      <c r="G37" t="s">
        <v>79</v>
      </c>
      <c r="H37" s="73">
        <v>720.11</v>
      </c>
      <c r="I37" s="46">
        <v>159.31</v>
      </c>
      <c r="J37" s="46">
        <v>40.480000000000004</v>
      </c>
      <c r="K37" s="46">
        <v>40.629999999999995</v>
      </c>
      <c r="L37" s="46">
        <v>8.61</v>
      </c>
      <c r="M37" s="74">
        <v>0</v>
      </c>
      <c r="N37" s="73">
        <v>60</v>
      </c>
      <c r="O37" s="46">
        <v>152.68</v>
      </c>
      <c r="P37" s="46">
        <v>0</v>
      </c>
      <c r="Q37" s="46">
        <v>0</v>
      </c>
      <c r="R37" s="46">
        <v>0</v>
      </c>
      <c r="S37" s="74">
        <v>0</v>
      </c>
      <c r="W37">
        <v>24.19</v>
      </c>
      <c r="X37">
        <v>0.42</v>
      </c>
      <c r="Y37">
        <v>23.81</v>
      </c>
      <c r="Z37">
        <v>0.56000000000000005</v>
      </c>
      <c r="AA37">
        <v>64.34</v>
      </c>
      <c r="AB37">
        <v>23.7</v>
      </c>
      <c r="AC37">
        <v>23.22</v>
      </c>
      <c r="AD37">
        <v>0</v>
      </c>
      <c r="AE37">
        <v>37.85</v>
      </c>
      <c r="AF37">
        <v>255.34</v>
      </c>
      <c r="AG37">
        <v>0.42</v>
      </c>
      <c r="AH37">
        <v>13.01</v>
      </c>
      <c r="AI37">
        <v>0.66</v>
      </c>
      <c r="AJ37">
        <v>0.71</v>
      </c>
      <c r="AK37">
        <v>4.84</v>
      </c>
      <c r="AL37">
        <v>30</v>
      </c>
      <c r="AM37">
        <v>63.13</v>
      </c>
      <c r="AN37">
        <v>10</v>
      </c>
      <c r="AO37">
        <v>12.71</v>
      </c>
      <c r="AP37">
        <v>21.28</v>
      </c>
      <c r="AQ37">
        <v>16.25</v>
      </c>
      <c r="AR37">
        <v>0.69</v>
      </c>
      <c r="AS37">
        <v>0</v>
      </c>
      <c r="AT37">
        <v>33.86</v>
      </c>
      <c r="AU37">
        <v>0.97</v>
      </c>
      <c r="AV37">
        <v>6.77</v>
      </c>
      <c r="AW37">
        <v>0.66</v>
      </c>
      <c r="AX37">
        <v>0</v>
      </c>
      <c r="AY37">
        <v>0</v>
      </c>
      <c r="AZ37">
        <v>62.89</v>
      </c>
      <c r="BA37">
        <v>0</v>
      </c>
      <c r="BB37">
        <v>0</v>
      </c>
      <c r="BC37">
        <v>0</v>
      </c>
      <c r="BD37">
        <v>85.11</v>
      </c>
      <c r="BE37">
        <v>78.37</v>
      </c>
      <c r="BF37">
        <v>0.36</v>
      </c>
      <c r="BG37">
        <v>0.35</v>
      </c>
      <c r="BH37">
        <v>27.52</v>
      </c>
      <c r="BI37">
        <v>50</v>
      </c>
      <c r="BJ37">
        <v>12.68</v>
      </c>
      <c r="BK37">
        <v>3.77</v>
      </c>
      <c r="BL37">
        <v>50</v>
      </c>
      <c r="BM37">
        <v>56.97</v>
      </c>
      <c r="BN37">
        <v>60</v>
      </c>
      <c r="BO37">
        <v>24.41</v>
      </c>
    </row>
    <row r="38" spans="1:67">
      <c r="A38" t="s">
        <v>317</v>
      </c>
      <c r="G38" t="s">
        <v>80</v>
      </c>
      <c r="H38" s="73">
        <v>728.24</v>
      </c>
      <c r="I38" s="46">
        <v>162.80000000000001</v>
      </c>
      <c r="J38" s="46">
        <v>40.480000000000004</v>
      </c>
      <c r="K38" s="46">
        <v>40.629999999999995</v>
      </c>
      <c r="L38" s="46">
        <v>8.8999999999999986</v>
      </c>
      <c r="M38" s="74">
        <v>0</v>
      </c>
      <c r="N38" s="73">
        <v>60</v>
      </c>
      <c r="O38" s="46">
        <v>152.68</v>
      </c>
      <c r="P38" s="46">
        <v>0</v>
      </c>
      <c r="Q38" s="46">
        <v>0</v>
      </c>
      <c r="R38" s="46">
        <v>0</v>
      </c>
      <c r="S38" s="74">
        <v>0</v>
      </c>
      <c r="W38">
        <v>24.19</v>
      </c>
      <c r="X38">
        <v>0.42</v>
      </c>
      <c r="Y38">
        <v>23.81</v>
      </c>
      <c r="Z38">
        <v>0.56000000000000005</v>
      </c>
      <c r="AA38">
        <v>64.34</v>
      </c>
      <c r="AB38">
        <v>23.7</v>
      </c>
      <c r="AC38">
        <v>23.22</v>
      </c>
      <c r="AD38">
        <v>0</v>
      </c>
      <c r="AE38">
        <v>37.85</v>
      </c>
      <c r="AF38">
        <v>255.34</v>
      </c>
      <c r="AG38">
        <v>0.42</v>
      </c>
      <c r="AH38">
        <v>13.01</v>
      </c>
      <c r="AI38">
        <v>0.66</v>
      </c>
      <c r="AJ38">
        <v>0.71</v>
      </c>
      <c r="AK38">
        <v>4.84</v>
      </c>
      <c r="AL38">
        <v>30</v>
      </c>
      <c r="AM38">
        <v>63.13</v>
      </c>
      <c r="AN38">
        <v>10</v>
      </c>
      <c r="AO38">
        <v>12.71</v>
      </c>
      <c r="AP38">
        <v>21.28</v>
      </c>
      <c r="AQ38">
        <v>16.25</v>
      </c>
      <c r="AR38">
        <v>0.69</v>
      </c>
      <c r="AS38">
        <v>0</v>
      </c>
      <c r="AT38">
        <v>33.86</v>
      </c>
      <c r="AU38">
        <v>0.97</v>
      </c>
      <c r="AV38">
        <v>6.77</v>
      </c>
      <c r="AW38">
        <v>0.66</v>
      </c>
      <c r="AX38">
        <v>0</v>
      </c>
      <c r="AY38">
        <v>0</v>
      </c>
      <c r="AZ38">
        <v>62.89</v>
      </c>
      <c r="BA38">
        <v>0</v>
      </c>
      <c r="BB38">
        <v>0</v>
      </c>
      <c r="BC38">
        <v>0</v>
      </c>
      <c r="BD38">
        <v>85.11</v>
      </c>
      <c r="BE38">
        <v>78.37</v>
      </c>
      <c r="BF38">
        <v>0.36</v>
      </c>
      <c r="BG38">
        <v>0.35</v>
      </c>
      <c r="BH38">
        <v>27.52</v>
      </c>
      <c r="BI38">
        <v>50</v>
      </c>
      <c r="BJ38">
        <v>12.68</v>
      </c>
      <c r="BK38">
        <v>4.0599999999999996</v>
      </c>
      <c r="BL38">
        <v>50</v>
      </c>
      <c r="BM38">
        <v>65.099999999999994</v>
      </c>
      <c r="BN38">
        <v>60</v>
      </c>
      <c r="BO38">
        <v>27.9</v>
      </c>
    </row>
    <row r="39" spans="1:67">
      <c r="A39" t="s">
        <v>318</v>
      </c>
      <c r="G39" t="s">
        <v>81</v>
      </c>
      <c r="H39" s="73">
        <v>739.12</v>
      </c>
      <c r="I39" s="46">
        <v>167.9</v>
      </c>
      <c r="J39" s="46">
        <v>40.400000000000006</v>
      </c>
      <c r="K39" s="46">
        <v>64.819999999999993</v>
      </c>
      <c r="L39" s="46">
        <v>9</v>
      </c>
      <c r="M39" s="74">
        <v>0</v>
      </c>
      <c r="N39" s="73">
        <v>60</v>
      </c>
      <c r="O39" s="46">
        <v>152.68</v>
      </c>
      <c r="P39" s="46">
        <v>0</v>
      </c>
      <c r="Q39" s="46">
        <v>0</v>
      </c>
      <c r="R39" s="46">
        <v>0</v>
      </c>
      <c r="S39" s="74">
        <v>0</v>
      </c>
      <c r="W39">
        <v>24.19</v>
      </c>
      <c r="X39">
        <v>0.42</v>
      </c>
      <c r="Y39">
        <v>23.81</v>
      </c>
      <c r="Z39">
        <v>0.56000000000000005</v>
      </c>
      <c r="AA39">
        <v>64.34</v>
      </c>
      <c r="AB39">
        <v>23.7</v>
      </c>
      <c r="AC39">
        <v>23.22</v>
      </c>
      <c r="AD39">
        <v>0</v>
      </c>
      <c r="AE39">
        <v>37.85</v>
      </c>
      <c r="AF39">
        <v>255.34</v>
      </c>
      <c r="AG39">
        <v>0.42</v>
      </c>
      <c r="AH39">
        <v>13.01</v>
      </c>
      <c r="AI39">
        <v>0.66</v>
      </c>
      <c r="AJ39">
        <v>0.71</v>
      </c>
      <c r="AK39">
        <v>4.84</v>
      </c>
      <c r="AL39">
        <v>30</v>
      </c>
      <c r="AM39">
        <v>63.13</v>
      </c>
      <c r="AN39">
        <v>10</v>
      </c>
      <c r="AO39">
        <v>12.71</v>
      </c>
      <c r="AP39">
        <v>21.28</v>
      </c>
      <c r="AQ39">
        <v>16.170000000000002</v>
      </c>
      <c r="AR39">
        <v>0.69</v>
      </c>
      <c r="AS39">
        <v>0</v>
      </c>
      <c r="AT39">
        <v>33.86</v>
      </c>
      <c r="AU39">
        <v>0.97</v>
      </c>
      <c r="AV39">
        <v>6.77</v>
      </c>
      <c r="AW39">
        <v>0.66</v>
      </c>
      <c r="AX39">
        <v>0</v>
      </c>
      <c r="AY39">
        <v>0</v>
      </c>
      <c r="AZ39">
        <v>62.89</v>
      </c>
      <c r="BA39">
        <v>0</v>
      </c>
      <c r="BB39">
        <v>24.19</v>
      </c>
      <c r="BC39">
        <v>0</v>
      </c>
      <c r="BD39">
        <v>85.11</v>
      </c>
      <c r="BE39">
        <v>78.37</v>
      </c>
      <c r="BF39">
        <v>0.36</v>
      </c>
      <c r="BG39">
        <v>0.35</v>
      </c>
      <c r="BH39">
        <v>26.5</v>
      </c>
      <c r="BI39">
        <v>50</v>
      </c>
      <c r="BJ39">
        <v>12.68</v>
      </c>
      <c r="BK39">
        <v>4.16</v>
      </c>
      <c r="BL39">
        <v>50</v>
      </c>
      <c r="BM39">
        <v>77</v>
      </c>
      <c r="BN39">
        <v>60</v>
      </c>
      <c r="BO39">
        <v>33</v>
      </c>
    </row>
    <row r="40" spans="1:67">
      <c r="A40" t="s">
        <v>338</v>
      </c>
      <c r="G40" t="s">
        <v>82</v>
      </c>
      <c r="H40" s="73">
        <v>742.62</v>
      </c>
      <c r="I40" s="46">
        <v>169.4</v>
      </c>
      <c r="J40" s="46">
        <v>40.400000000000006</v>
      </c>
      <c r="K40" s="46">
        <v>64.819999999999993</v>
      </c>
      <c r="L40" s="46">
        <v>9.0399999999999991</v>
      </c>
      <c r="M40" s="74">
        <v>0</v>
      </c>
      <c r="N40" s="73">
        <v>60</v>
      </c>
      <c r="O40" s="46">
        <v>152.68</v>
      </c>
      <c r="P40" s="46">
        <v>0</v>
      </c>
      <c r="Q40" s="46">
        <v>0</v>
      </c>
      <c r="R40" s="46">
        <v>0</v>
      </c>
      <c r="S40" s="74">
        <v>0</v>
      </c>
      <c r="W40">
        <v>24.19</v>
      </c>
      <c r="X40">
        <v>0.42</v>
      </c>
      <c r="Y40">
        <v>23.81</v>
      </c>
      <c r="Z40">
        <v>0.56000000000000005</v>
      </c>
      <c r="AA40">
        <v>64.34</v>
      </c>
      <c r="AB40">
        <v>23.7</v>
      </c>
      <c r="AC40">
        <v>23.22</v>
      </c>
      <c r="AD40">
        <v>0</v>
      </c>
      <c r="AE40">
        <v>37.85</v>
      </c>
      <c r="AF40">
        <v>255.34</v>
      </c>
      <c r="AG40">
        <v>0.42</v>
      </c>
      <c r="AH40">
        <v>13.01</v>
      </c>
      <c r="AI40">
        <v>0.66</v>
      </c>
      <c r="AJ40">
        <v>0.71</v>
      </c>
      <c r="AK40">
        <v>4.84</v>
      </c>
      <c r="AL40">
        <v>30</v>
      </c>
      <c r="AM40">
        <v>63.13</v>
      </c>
      <c r="AN40">
        <v>10</v>
      </c>
      <c r="AO40">
        <v>12.71</v>
      </c>
      <c r="AP40">
        <v>21.28</v>
      </c>
      <c r="AQ40">
        <v>16.170000000000002</v>
      </c>
      <c r="AR40">
        <v>0.69</v>
      </c>
      <c r="AS40">
        <v>0</v>
      </c>
      <c r="AT40">
        <v>33.86</v>
      </c>
      <c r="AU40">
        <v>0.97</v>
      </c>
      <c r="AV40">
        <v>6.77</v>
      </c>
      <c r="AW40">
        <v>0.66</v>
      </c>
      <c r="AX40">
        <v>0</v>
      </c>
      <c r="AY40">
        <v>0</v>
      </c>
      <c r="AZ40">
        <v>62.89</v>
      </c>
      <c r="BA40">
        <v>0</v>
      </c>
      <c r="BB40">
        <v>24.19</v>
      </c>
      <c r="BC40">
        <v>0</v>
      </c>
      <c r="BD40">
        <v>85.11</v>
      </c>
      <c r="BE40">
        <v>78.37</v>
      </c>
      <c r="BF40">
        <v>0.36</v>
      </c>
      <c r="BG40">
        <v>0.35</v>
      </c>
      <c r="BH40">
        <v>26.5</v>
      </c>
      <c r="BI40">
        <v>50</v>
      </c>
      <c r="BJ40">
        <v>12.68</v>
      </c>
      <c r="BK40">
        <v>4.2</v>
      </c>
      <c r="BL40">
        <v>50</v>
      </c>
      <c r="BM40">
        <v>80.5</v>
      </c>
      <c r="BN40">
        <v>60</v>
      </c>
      <c r="BO40">
        <v>34.5</v>
      </c>
    </row>
    <row r="41" spans="1:67">
      <c r="A41" t="s">
        <v>339</v>
      </c>
      <c r="G41" t="s">
        <v>83</v>
      </c>
      <c r="H41" s="73">
        <v>748.22</v>
      </c>
      <c r="I41" s="46">
        <v>171.8</v>
      </c>
      <c r="J41" s="46">
        <v>40.400000000000006</v>
      </c>
      <c r="K41" s="46">
        <v>64.819999999999993</v>
      </c>
      <c r="L41" s="46">
        <v>9.39</v>
      </c>
      <c r="M41" s="74">
        <v>0</v>
      </c>
      <c r="N41" s="73">
        <v>60</v>
      </c>
      <c r="O41" s="46">
        <v>152.68</v>
      </c>
      <c r="P41" s="46">
        <v>0</v>
      </c>
      <c r="Q41" s="46">
        <v>0</v>
      </c>
      <c r="R41" s="46">
        <v>0</v>
      </c>
      <c r="S41" s="74">
        <v>0</v>
      </c>
      <c r="W41">
        <v>24.19</v>
      </c>
      <c r="X41">
        <v>0.42</v>
      </c>
      <c r="Y41">
        <v>23.81</v>
      </c>
      <c r="Z41">
        <v>0.56000000000000005</v>
      </c>
      <c r="AA41">
        <v>64.34</v>
      </c>
      <c r="AB41">
        <v>23.7</v>
      </c>
      <c r="AC41">
        <v>23.22</v>
      </c>
      <c r="AD41">
        <v>0</v>
      </c>
      <c r="AE41">
        <v>37.85</v>
      </c>
      <c r="AF41">
        <v>255.34</v>
      </c>
      <c r="AG41">
        <v>0.42</v>
      </c>
      <c r="AH41">
        <v>13.01</v>
      </c>
      <c r="AI41">
        <v>0.66</v>
      </c>
      <c r="AJ41">
        <v>0.71</v>
      </c>
      <c r="AK41">
        <v>4.84</v>
      </c>
      <c r="AL41">
        <v>30</v>
      </c>
      <c r="AM41">
        <v>63.13</v>
      </c>
      <c r="AN41">
        <v>10</v>
      </c>
      <c r="AO41">
        <v>12.71</v>
      </c>
      <c r="AP41">
        <v>21.28</v>
      </c>
      <c r="AQ41">
        <v>16.170000000000002</v>
      </c>
      <c r="AR41">
        <v>0.69</v>
      </c>
      <c r="AS41">
        <v>0</v>
      </c>
      <c r="AT41">
        <v>33.86</v>
      </c>
      <c r="AU41">
        <v>0.97</v>
      </c>
      <c r="AV41">
        <v>6.77</v>
      </c>
      <c r="AW41">
        <v>0.66</v>
      </c>
      <c r="AX41">
        <v>0</v>
      </c>
      <c r="AY41">
        <v>0</v>
      </c>
      <c r="AZ41">
        <v>62.89</v>
      </c>
      <c r="BA41">
        <v>0</v>
      </c>
      <c r="BB41">
        <v>24.19</v>
      </c>
      <c r="BC41">
        <v>0</v>
      </c>
      <c r="BD41">
        <v>85.11</v>
      </c>
      <c r="BE41">
        <v>78.37</v>
      </c>
      <c r="BF41">
        <v>0.36</v>
      </c>
      <c r="BG41">
        <v>0.35</v>
      </c>
      <c r="BH41">
        <v>26.5</v>
      </c>
      <c r="BI41">
        <v>50</v>
      </c>
      <c r="BJ41">
        <v>12.68</v>
      </c>
      <c r="BK41">
        <v>4.55</v>
      </c>
      <c r="BL41">
        <v>50</v>
      </c>
      <c r="BM41">
        <v>86.1</v>
      </c>
      <c r="BN41">
        <v>60</v>
      </c>
      <c r="BO41">
        <v>36.9</v>
      </c>
    </row>
    <row r="42" spans="1:67">
      <c r="A42" t="s">
        <v>340</v>
      </c>
      <c r="G42" t="s">
        <v>84</v>
      </c>
      <c r="H42" s="73">
        <v>755.22</v>
      </c>
      <c r="I42" s="46">
        <v>174.8</v>
      </c>
      <c r="J42" s="46">
        <v>40.400000000000006</v>
      </c>
      <c r="K42" s="46">
        <v>64.819999999999993</v>
      </c>
      <c r="L42" s="46">
        <v>9.48</v>
      </c>
      <c r="M42" s="74">
        <v>0</v>
      </c>
      <c r="N42" s="73">
        <v>60</v>
      </c>
      <c r="O42" s="46">
        <v>152.68</v>
      </c>
      <c r="P42" s="46">
        <v>0</v>
      </c>
      <c r="Q42" s="46">
        <v>0</v>
      </c>
      <c r="R42" s="46">
        <v>0</v>
      </c>
      <c r="S42" s="74">
        <v>0</v>
      </c>
      <c r="W42">
        <v>24.19</v>
      </c>
      <c r="X42">
        <v>0.42</v>
      </c>
      <c r="Y42">
        <v>23.81</v>
      </c>
      <c r="Z42">
        <v>0.56000000000000005</v>
      </c>
      <c r="AA42">
        <v>64.34</v>
      </c>
      <c r="AB42">
        <v>23.7</v>
      </c>
      <c r="AC42">
        <v>23.22</v>
      </c>
      <c r="AD42">
        <v>0</v>
      </c>
      <c r="AE42">
        <v>25.81</v>
      </c>
      <c r="AF42">
        <v>255.34</v>
      </c>
      <c r="AG42">
        <v>0.42</v>
      </c>
      <c r="AH42">
        <v>25.05</v>
      </c>
      <c r="AI42">
        <v>0.66</v>
      </c>
      <c r="AJ42">
        <v>0.71</v>
      </c>
      <c r="AK42">
        <v>4.84</v>
      </c>
      <c r="AL42">
        <v>30</v>
      </c>
      <c r="AM42">
        <v>63.13</v>
      </c>
      <c r="AN42">
        <v>10</v>
      </c>
      <c r="AO42">
        <v>12.71</v>
      </c>
      <c r="AP42">
        <v>21.28</v>
      </c>
      <c r="AQ42">
        <v>16.170000000000002</v>
      </c>
      <c r="AR42">
        <v>0.69</v>
      </c>
      <c r="AS42">
        <v>0</v>
      </c>
      <c r="AT42">
        <v>33.86</v>
      </c>
      <c r="AU42">
        <v>0.97</v>
      </c>
      <c r="AV42">
        <v>6.77</v>
      </c>
      <c r="AW42">
        <v>0.66</v>
      </c>
      <c r="AX42">
        <v>0</v>
      </c>
      <c r="AY42">
        <v>0</v>
      </c>
      <c r="AZ42">
        <v>62.89</v>
      </c>
      <c r="BA42">
        <v>0</v>
      </c>
      <c r="BB42">
        <v>24.19</v>
      </c>
      <c r="BC42">
        <v>0</v>
      </c>
      <c r="BD42">
        <v>85.11</v>
      </c>
      <c r="BE42">
        <v>78.37</v>
      </c>
      <c r="BF42">
        <v>0.36</v>
      </c>
      <c r="BG42">
        <v>0.35</v>
      </c>
      <c r="BH42">
        <v>26.5</v>
      </c>
      <c r="BI42">
        <v>50</v>
      </c>
      <c r="BJ42">
        <v>12.68</v>
      </c>
      <c r="BK42">
        <v>4.6399999999999997</v>
      </c>
      <c r="BL42">
        <v>50</v>
      </c>
      <c r="BM42">
        <v>93.1</v>
      </c>
      <c r="BN42">
        <v>60</v>
      </c>
      <c r="BO42">
        <v>39.9</v>
      </c>
    </row>
    <row r="43" spans="1:67">
      <c r="A43" t="s">
        <v>346</v>
      </c>
      <c r="G43" t="s">
        <v>85</v>
      </c>
      <c r="H43" s="73">
        <v>760.12</v>
      </c>
      <c r="I43" s="46">
        <v>267.84000000000003</v>
      </c>
      <c r="J43" s="46">
        <v>40.299999999999997</v>
      </c>
      <c r="K43" s="46">
        <v>64.819999999999993</v>
      </c>
      <c r="L43" s="46">
        <v>9.58</v>
      </c>
      <c r="M43" s="74">
        <v>0</v>
      </c>
      <c r="N43" s="73">
        <v>60</v>
      </c>
      <c r="O43" s="46">
        <v>152.68</v>
      </c>
      <c r="P43" s="46">
        <v>0</v>
      </c>
      <c r="Q43" s="46">
        <v>0</v>
      </c>
      <c r="R43" s="46">
        <v>0</v>
      </c>
      <c r="S43" s="74">
        <v>0</v>
      </c>
      <c r="W43">
        <v>24.19</v>
      </c>
      <c r="X43">
        <v>0.42</v>
      </c>
      <c r="Y43">
        <v>23.81</v>
      </c>
      <c r="Z43">
        <v>0.56000000000000005</v>
      </c>
      <c r="AA43">
        <v>64.34</v>
      </c>
      <c r="AB43">
        <v>23.7</v>
      </c>
      <c r="AC43">
        <v>23.22</v>
      </c>
      <c r="AD43">
        <v>90.94</v>
      </c>
      <c r="AE43">
        <v>0</v>
      </c>
      <c r="AF43">
        <v>255.34</v>
      </c>
      <c r="AG43">
        <v>0.42</v>
      </c>
      <c r="AH43">
        <v>50.86</v>
      </c>
      <c r="AI43">
        <v>0.66</v>
      </c>
      <c r="AJ43">
        <v>0.71</v>
      </c>
      <c r="AK43">
        <v>4.84</v>
      </c>
      <c r="AL43">
        <v>30</v>
      </c>
      <c r="AM43">
        <v>63.13</v>
      </c>
      <c r="AN43">
        <v>10</v>
      </c>
      <c r="AO43">
        <v>12.71</v>
      </c>
      <c r="AP43">
        <v>21.28</v>
      </c>
      <c r="AQ43">
        <v>16.07</v>
      </c>
      <c r="AR43">
        <v>0.69</v>
      </c>
      <c r="AS43">
        <v>0</v>
      </c>
      <c r="AT43">
        <v>33.86</v>
      </c>
      <c r="AU43">
        <v>0.97</v>
      </c>
      <c r="AV43">
        <v>6.77</v>
      </c>
      <c r="AW43">
        <v>0.66</v>
      </c>
      <c r="AX43">
        <v>0</v>
      </c>
      <c r="AY43">
        <v>0</v>
      </c>
      <c r="AZ43">
        <v>62.89</v>
      </c>
      <c r="BA43">
        <v>0</v>
      </c>
      <c r="BB43">
        <v>24.19</v>
      </c>
      <c r="BC43">
        <v>0</v>
      </c>
      <c r="BD43">
        <v>85.11</v>
      </c>
      <c r="BE43">
        <v>78.37</v>
      </c>
      <c r="BF43">
        <v>0.36</v>
      </c>
      <c r="BG43">
        <v>0.35</v>
      </c>
      <c r="BH43">
        <v>26.5</v>
      </c>
      <c r="BI43">
        <v>50</v>
      </c>
      <c r="BJ43">
        <v>12.68</v>
      </c>
      <c r="BK43">
        <v>4.74</v>
      </c>
      <c r="BL43">
        <v>50</v>
      </c>
      <c r="BM43">
        <v>98</v>
      </c>
      <c r="BN43">
        <v>60</v>
      </c>
      <c r="BO43">
        <v>42</v>
      </c>
    </row>
    <row r="44" spans="1:67">
      <c r="A44" t="s">
        <v>350</v>
      </c>
      <c r="G44" t="s">
        <v>86</v>
      </c>
      <c r="H44" s="73">
        <v>767.12</v>
      </c>
      <c r="I44" s="46">
        <v>270.84000000000003</v>
      </c>
      <c r="J44" s="46">
        <v>40.299999999999997</v>
      </c>
      <c r="K44" s="46">
        <v>64.819999999999993</v>
      </c>
      <c r="L44" s="46">
        <v>9.6</v>
      </c>
      <c r="M44" s="74">
        <v>0</v>
      </c>
      <c r="N44" s="73">
        <v>60</v>
      </c>
      <c r="O44" s="46">
        <v>152.68</v>
      </c>
      <c r="P44" s="46">
        <v>0</v>
      </c>
      <c r="Q44" s="46">
        <v>0</v>
      </c>
      <c r="R44" s="46">
        <v>0</v>
      </c>
      <c r="S44" s="74">
        <v>0</v>
      </c>
      <c r="W44">
        <v>24.19</v>
      </c>
      <c r="X44">
        <v>0.42</v>
      </c>
      <c r="Y44">
        <v>23.81</v>
      </c>
      <c r="Z44">
        <v>0.56000000000000005</v>
      </c>
      <c r="AA44">
        <v>64.34</v>
      </c>
      <c r="AB44">
        <v>23.7</v>
      </c>
      <c r="AC44">
        <v>23.22</v>
      </c>
      <c r="AD44">
        <v>90.94</v>
      </c>
      <c r="AE44">
        <v>0</v>
      </c>
      <c r="AF44">
        <v>255.34</v>
      </c>
      <c r="AG44">
        <v>0.42</v>
      </c>
      <c r="AH44">
        <v>50.86</v>
      </c>
      <c r="AI44">
        <v>0.66</v>
      </c>
      <c r="AJ44">
        <v>0.71</v>
      </c>
      <c r="AK44">
        <v>4.84</v>
      </c>
      <c r="AL44">
        <v>30</v>
      </c>
      <c r="AM44">
        <v>63.13</v>
      </c>
      <c r="AN44">
        <v>10</v>
      </c>
      <c r="AO44">
        <v>12.71</v>
      </c>
      <c r="AP44">
        <v>21.28</v>
      </c>
      <c r="AQ44">
        <v>16.07</v>
      </c>
      <c r="AR44">
        <v>0.69</v>
      </c>
      <c r="AS44">
        <v>0</v>
      </c>
      <c r="AT44">
        <v>33.86</v>
      </c>
      <c r="AU44">
        <v>0.97</v>
      </c>
      <c r="AV44">
        <v>6.77</v>
      </c>
      <c r="AW44">
        <v>0.66</v>
      </c>
      <c r="AX44">
        <v>0</v>
      </c>
      <c r="AY44">
        <v>0</v>
      </c>
      <c r="AZ44">
        <v>62.89</v>
      </c>
      <c r="BA44">
        <v>0</v>
      </c>
      <c r="BB44">
        <v>24.19</v>
      </c>
      <c r="BC44">
        <v>0</v>
      </c>
      <c r="BD44">
        <v>85.11</v>
      </c>
      <c r="BE44">
        <v>78.37</v>
      </c>
      <c r="BF44">
        <v>0.36</v>
      </c>
      <c r="BG44">
        <v>0.35</v>
      </c>
      <c r="BH44">
        <v>26.5</v>
      </c>
      <c r="BI44">
        <v>50</v>
      </c>
      <c r="BJ44">
        <v>12.68</v>
      </c>
      <c r="BK44">
        <v>4.76</v>
      </c>
      <c r="BL44">
        <v>50</v>
      </c>
      <c r="BM44">
        <v>105</v>
      </c>
      <c r="BN44">
        <v>60</v>
      </c>
      <c r="BO44">
        <v>45</v>
      </c>
    </row>
    <row r="45" spans="1:67">
      <c r="A45" t="s">
        <v>373</v>
      </c>
      <c r="G45" t="s">
        <v>87</v>
      </c>
      <c r="H45" s="73">
        <v>769.66</v>
      </c>
      <c r="I45" s="46">
        <v>271.93</v>
      </c>
      <c r="J45" s="46">
        <v>40.299999999999997</v>
      </c>
      <c r="K45" s="46">
        <v>64.819999999999993</v>
      </c>
      <c r="L45" s="46">
        <v>9.68</v>
      </c>
      <c r="M45" s="74">
        <v>0</v>
      </c>
      <c r="N45" s="73">
        <v>60</v>
      </c>
      <c r="O45" s="46">
        <v>152.68</v>
      </c>
      <c r="P45" s="46">
        <v>0</v>
      </c>
      <c r="Q45" s="46">
        <v>0</v>
      </c>
      <c r="R45" s="46">
        <v>0</v>
      </c>
      <c r="S45" s="74">
        <v>0</v>
      </c>
      <c r="W45">
        <v>24.19</v>
      </c>
      <c r="X45">
        <v>0.42</v>
      </c>
      <c r="Y45">
        <v>23.81</v>
      </c>
      <c r="Z45">
        <v>0.56000000000000005</v>
      </c>
      <c r="AA45">
        <v>64.34</v>
      </c>
      <c r="AB45">
        <v>23.7</v>
      </c>
      <c r="AC45">
        <v>23.22</v>
      </c>
      <c r="AD45">
        <v>90.94</v>
      </c>
      <c r="AE45">
        <v>0</v>
      </c>
      <c r="AF45">
        <v>255.34</v>
      </c>
      <c r="AG45">
        <v>0.42</v>
      </c>
      <c r="AH45">
        <v>50.86</v>
      </c>
      <c r="AI45">
        <v>0.66</v>
      </c>
      <c r="AJ45">
        <v>0.71</v>
      </c>
      <c r="AK45">
        <v>4.84</v>
      </c>
      <c r="AL45">
        <v>30</v>
      </c>
      <c r="AM45">
        <v>63.13</v>
      </c>
      <c r="AN45">
        <v>10</v>
      </c>
      <c r="AO45">
        <v>12.71</v>
      </c>
      <c r="AP45">
        <v>21.28</v>
      </c>
      <c r="AQ45">
        <v>16.07</v>
      </c>
      <c r="AR45">
        <v>0.69</v>
      </c>
      <c r="AS45">
        <v>0</v>
      </c>
      <c r="AT45">
        <v>33.86</v>
      </c>
      <c r="AU45">
        <v>0.97</v>
      </c>
      <c r="AV45">
        <v>6.77</v>
      </c>
      <c r="AW45">
        <v>0.66</v>
      </c>
      <c r="AX45">
        <v>0</v>
      </c>
      <c r="AY45">
        <v>0</v>
      </c>
      <c r="AZ45">
        <v>62.89</v>
      </c>
      <c r="BA45">
        <v>0</v>
      </c>
      <c r="BB45">
        <v>24.19</v>
      </c>
      <c r="BC45">
        <v>0</v>
      </c>
      <c r="BD45">
        <v>85.11</v>
      </c>
      <c r="BE45">
        <v>78.37</v>
      </c>
      <c r="BF45">
        <v>0.36</v>
      </c>
      <c r="BG45">
        <v>0.35</v>
      </c>
      <c r="BH45">
        <v>26.5</v>
      </c>
      <c r="BI45">
        <v>50</v>
      </c>
      <c r="BJ45">
        <v>12.68</v>
      </c>
      <c r="BK45">
        <v>4.84</v>
      </c>
      <c r="BL45">
        <v>50</v>
      </c>
      <c r="BM45">
        <v>107.54</v>
      </c>
      <c r="BN45">
        <v>60</v>
      </c>
      <c r="BO45">
        <v>46.09</v>
      </c>
    </row>
    <row r="46" spans="1:67">
      <c r="A46" t="s">
        <v>374</v>
      </c>
      <c r="G46" t="s">
        <v>88</v>
      </c>
      <c r="H46" s="73">
        <v>769.66</v>
      </c>
      <c r="I46" s="46">
        <v>271.93</v>
      </c>
      <c r="J46" s="46">
        <v>40.299999999999997</v>
      </c>
      <c r="K46" s="46">
        <v>64.819999999999993</v>
      </c>
      <c r="L46" s="46">
        <v>10.16</v>
      </c>
      <c r="M46" s="74">
        <v>0</v>
      </c>
      <c r="N46" s="73">
        <v>60</v>
      </c>
      <c r="O46" s="46">
        <v>152.68</v>
      </c>
      <c r="P46" s="46">
        <v>0</v>
      </c>
      <c r="Q46" s="46">
        <v>0</v>
      </c>
      <c r="R46" s="46">
        <v>0</v>
      </c>
      <c r="S46" s="74">
        <v>0</v>
      </c>
      <c r="W46">
        <v>24.19</v>
      </c>
      <c r="X46">
        <v>0.42</v>
      </c>
      <c r="Y46">
        <v>23.81</v>
      </c>
      <c r="Z46">
        <v>0.56000000000000005</v>
      </c>
      <c r="AA46">
        <v>64.34</v>
      </c>
      <c r="AB46">
        <v>23.7</v>
      </c>
      <c r="AC46">
        <v>23.22</v>
      </c>
      <c r="AD46">
        <v>90.94</v>
      </c>
      <c r="AE46">
        <v>0</v>
      </c>
      <c r="AF46">
        <v>255.34</v>
      </c>
      <c r="AG46">
        <v>0.42</v>
      </c>
      <c r="AH46">
        <v>50.86</v>
      </c>
      <c r="AI46">
        <v>0.66</v>
      </c>
      <c r="AJ46">
        <v>0.71</v>
      </c>
      <c r="AK46">
        <v>4.84</v>
      </c>
      <c r="AL46">
        <v>30</v>
      </c>
      <c r="AM46">
        <v>63.13</v>
      </c>
      <c r="AN46">
        <v>10</v>
      </c>
      <c r="AO46">
        <v>12.71</v>
      </c>
      <c r="AP46">
        <v>21.28</v>
      </c>
      <c r="AQ46">
        <v>16.07</v>
      </c>
      <c r="AR46">
        <v>0.69</v>
      </c>
      <c r="AS46">
        <v>0</v>
      </c>
      <c r="AT46">
        <v>33.86</v>
      </c>
      <c r="AU46">
        <v>0.97</v>
      </c>
      <c r="AV46">
        <v>6.77</v>
      </c>
      <c r="AW46">
        <v>0.66</v>
      </c>
      <c r="AX46">
        <v>0</v>
      </c>
      <c r="AY46">
        <v>0</v>
      </c>
      <c r="AZ46">
        <v>62.89</v>
      </c>
      <c r="BA46">
        <v>0</v>
      </c>
      <c r="BB46">
        <v>24.19</v>
      </c>
      <c r="BC46">
        <v>0</v>
      </c>
      <c r="BD46">
        <v>85.11</v>
      </c>
      <c r="BE46">
        <v>78.37</v>
      </c>
      <c r="BF46">
        <v>0.36</v>
      </c>
      <c r="BG46">
        <v>0.35</v>
      </c>
      <c r="BH46">
        <v>26.5</v>
      </c>
      <c r="BI46">
        <v>50</v>
      </c>
      <c r="BJ46">
        <v>12.68</v>
      </c>
      <c r="BK46">
        <v>5.32</v>
      </c>
      <c r="BL46">
        <v>50</v>
      </c>
      <c r="BM46">
        <v>107.54</v>
      </c>
      <c r="BN46">
        <v>60</v>
      </c>
      <c r="BO46">
        <v>46.09</v>
      </c>
    </row>
    <row r="47" spans="1:67">
      <c r="A47" t="s">
        <v>378</v>
      </c>
      <c r="G47" t="s">
        <v>89</v>
      </c>
      <c r="H47" s="73">
        <v>770.62</v>
      </c>
      <c r="I47" s="46">
        <v>272.34000000000003</v>
      </c>
      <c r="J47" s="46">
        <v>40.299999999999997</v>
      </c>
      <c r="K47" s="46">
        <v>64.819999999999993</v>
      </c>
      <c r="L47" s="46">
        <v>10.55</v>
      </c>
      <c r="M47" s="74">
        <v>0</v>
      </c>
      <c r="N47" s="73">
        <v>60</v>
      </c>
      <c r="O47" s="46">
        <v>152.68</v>
      </c>
      <c r="P47" s="46">
        <v>0</v>
      </c>
      <c r="Q47" s="46">
        <v>0</v>
      </c>
      <c r="R47" s="46">
        <v>0</v>
      </c>
      <c r="S47" s="74">
        <v>0</v>
      </c>
      <c r="W47">
        <v>24.19</v>
      </c>
      <c r="X47">
        <v>0.42</v>
      </c>
      <c r="Y47">
        <v>23.81</v>
      </c>
      <c r="Z47">
        <v>0.56000000000000005</v>
      </c>
      <c r="AA47">
        <v>64.34</v>
      </c>
      <c r="AB47">
        <v>23.7</v>
      </c>
      <c r="AC47">
        <v>23.22</v>
      </c>
      <c r="AD47">
        <v>90.94</v>
      </c>
      <c r="AE47">
        <v>0</v>
      </c>
      <c r="AF47">
        <v>255.34</v>
      </c>
      <c r="AG47">
        <v>0.42</v>
      </c>
      <c r="AH47">
        <v>50.86</v>
      </c>
      <c r="AI47">
        <v>0.66</v>
      </c>
      <c r="AJ47">
        <v>0.71</v>
      </c>
      <c r="AK47">
        <v>4.84</v>
      </c>
      <c r="AL47">
        <v>30</v>
      </c>
      <c r="AM47">
        <v>63.13</v>
      </c>
      <c r="AN47">
        <v>10</v>
      </c>
      <c r="AO47">
        <v>12.71</v>
      </c>
      <c r="AP47">
        <v>21.28</v>
      </c>
      <c r="AQ47">
        <v>16.07</v>
      </c>
      <c r="AR47">
        <v>0.69</v>
      </c>
      <c r="AS47">
        <v>0</v>
      </c>
      <c r="AT47">
        <v>33.86</v>
      </c>
      <c r="AU47">
        <v>0.97</v>
      </c>
      <c r="AV47">
        <v>6.77</v>
      </c>
      <c r="AW47">
        <v>0.66</v>
      </c>
      <c r="AX47">
        <v>0</v>
      </c>
      <c r="AY47">
        <v>0</v>
      </c>
      <c r="AZ47">
        <v>62.89</v>
      </c>
      <c r="BA47">
        <v>0</v>
      </c>
      <c r="BB47">
        <v>24.19</v>
      </c>
      <c r="BC47">
        <v>0</v>
      </c>
      <c r="BD47">
        <v>85.11</v>
      </c>
      <c r="BE47">
        <v>78.37</v>
      </c>
      <c r="BF47">
        <v>0.36</v>
      </c>
      <c r="BG47">
        <v>0.35</v>
      </c>
      <c r="BH47">
        <v>26.5</v>
      </c>
      <c r="BI47">
        <v>50</v>
      </c>
      <c r="BJ47">
        <v>12.68</v>
      </c>
      <c r="BK47">
        <v>5.71</v>
      </c>
      <c r="BL47">
        <v>50</v>
      </c>
      <c r="BM47">
        <v>108.5</v>
      </c>
      <c r="BN47">
        <v>60</v>
      </c>
      <c r="BO47">
        <v>46.5</v>
      </c>
    </row>
    <row r="48" spans="1:67">
      <c r="A48" t="s">
        <v>382</v>
      </c>
      <c r="G48" t="s">
        <v>90</v>
      </c>
      <c r="H48" s="73">
        <v>770.62</v>
      </c>
      <c r="I48" s="46">
        <v>272.34000000000003</v>
      </c>
      <c r="J48" s="46">
        <v>40.299999999999997</v>
      </c>
      <c r="K48" s="46">
        <v>64.819999999999993</v>
      </c>
      <c r="L48" s="46">
        <v>11.219999999999999</v>
      </c>
      <c r="M48" s="74">
        <v>0</v>
      </c>
      <c r="N48" s="73">
        <v>60</v>
      </c>
      <c r="O48" s="46">
        <v>152.68</v>
      </c>
      <c r="P48" s="46">
        <v>0</v>
      </c>
      <c r="Q48" s="46">
        <v>0</v>
      </c>
      <c r="R48" s="46">
        <v>0</v>
      </c>
      <c r="S48" s="74">
        <v>0</v>
      </c>
      <c r="W48">
        <v>24.19</v>
      </c>
      <c r="X48">
        <v>0.42</v>
      </c>
      <c r="Y48">
        <v>23.81</v>
      </c>
      <c r="Z48">
        <v>0.56000000000000005</v>
      </c>
      <c r="AA48">
        <v>64.34</v>
      </c>
      <c r="AB48">
        <v>23.7</v>
      </c>
      <c r="AC48">
        <v>23.22</v>
      </c>
      <c r="AD48">
        <v>90.94</v>
      </c>
      <c r="AE48">
        <v>0</v>
      </c>
      <c r="AF48">
        <v>255.34</v>
      </c>
      <c r="AG48">
        <v>0.42</v>
      </c>
      <c r="AH48">
        <v>50.86</v>
      </c>
      <c r="AI48">
        <v>0.66</v>
      </c>
      <c r="AJ48">
        <v>0.71</v>
      </c>
      <c r="AK48">
        <v>4.84</v>
      </c>
      <c r="AL48">
        <v>30</v>
      </c>
      <c r="AM48">
        <v>63.13</v>
      </c>
      <c r="AN48">
        <v>10</v>
      </c>
      <c r="AO48">
        <v>12.71</v>
      </c>
      <c r="AP48">
        <v>21.28</v>
      </c>
      <c r="AQ48">
        <v>16.07</v>
      </c>
      <c r="AR48">
        <v>0.69</v>
      </c>
      <c r="AS48">
        <v>0</v>
      </c>
      <c r="AT48">
        <v>33.86</v>
      </c>
      <c r="AU48">
        <v>0.97</v>
      </c>
      <c r="AV48">
        <v>6.77</v>
      </c>
      <c r="AW48">
        <v>0.66</v>
      </c>
      <c r="AX48">
        <v>0</v>
      </c>
      <c r="AY48">
        <v>0</v>
      </c>
      <c r="AZ48">
        <v>62.89</v>
      </c>
      <c r="BA48">
        <v>0</v>
      </c>
      <c r="BB48">
        <v>24.19</v>
      </c>
      <c r="BC48">
        <v>0</v>
      </c>
      <c r="BD48">
        <v>85.11</v>
      </c>
      <c r="BE48">
        <v>78.37</v>
      </c>
      <c r="BF48">
        <v>0.36</v>
      </c>
      <c r="BG48">
        <v>0.35</v>
      </c>
      <c r="BH48">
        <v>26.5</v>
      </c>
      <c r="BI48">
        <v>50</v>
      </c>
      <c r="BJ48">
        <v>12.68</v>
      </c>
      <c r="BK48">
        <v>6.38</v>
      </c>
      <c r="BL48">
        <v>50</v>
      </c>
      <c r="BM48">
        <v>108.5</v>
      </c>
      <c r="BN48">
        <v>60</v>
      </c>
      <c r="BO48">
        <v>46.5</v>
      </c>
    </row>
    <row r="49" spans="1:67">
      <c r="A49" t="s">
        <v>383</v>
      </c>
      <c r="G49" t="s">
        <v>91</v>
      </c>
      <c r="H49" s="73">
        <v>770.62</v>
      </c>
      <c r="I49" s="46">
        <v>272.34000000000003</v>
      </c>
      <c r="J49" s="46">
        <v>40.299999999999997</v>
      </c>
      <c r="K49" s="46">
        <v>64.819999999999993</v>
      </c>
      <c r="L49" s="46">
        <v>11.42</v>
      </c>
      <c r="M49" s="74">
        <v>0</v>
      </c>
      <c r="N49" s="73">
        <v>60</v>
      </c>
      <c r="O49" s="46">
        <v>152.68</v>
      </c>
      <c r="P49" s="46">
        <v>0</v>
      </c>
      <c r="Q49" s="46">
        <v>0</v>
      </c>
      <c r="R49" s="46">
        <v>0</v>
      </c>
      <c r="S49" s="74">
        <v>0</v>
      </c>
      <c r="W49">
        <v>24.19</v>
      </c>
      <c r="X49">
        <v>0.42</v>
      </c>
      <c r="Y49">
        <v>23.81</v>
      </c>
      <c r="Z49">
        <v>0.56000000000000005</v>
      </c>
      <c r="AA49">
        <v>64.34</v>
      </c>
      <c r="AB49">
        <v>23.7</v>
      </c>
      <c r="AC49">
        <v>23.22</v>
      </c>
      <c r="AD49">
        <v>90.94</v>
      </c>
      <c r="AE49">
        <v>0</v>
      </c>
      <c r="AF49">
        <v>255.34</v>
      </c>
      <c r="AG49">
        <v>0.42</v>
      </c>
      <c r="AH49">
        <v>50.86</v>
      </c>
      <c r="AI49">
        <v>0.66</v>
      </c>
      <c r="AJ49">
        <v>0.71</v>
      </c>
      <c r="AK49">
        <v>4.84</v>
      </c>
      <c r="AL49">
        <v>30</v>
      </c>
      <c r="AM49">
        <v>63.13</v>
      </c>
      <c r="AN49">
        <v>10</v>
      </c>
      <c r="AO49">
        <v>12.71</v>
      </c>
      <c r="AP49">
        <v>21.28</v>
      </c>
      <c r="AQ49">
        <v>16.07</v>
      </c>
      <c r="AR49">
        <v>0.69</v>
      </c>
      <c r="AS49">
        <v>0</v>
      </c>
      <c r="AT49">
        <v>33.86</v>
      </c>
      <c r="AU49">
        <v>0.97</v>
      </c>
      <c r="AV49">
        <v>6.77</v>
      </c>
      <c r="AW49">
        <v>0.66</v>
      </c>
      <c r="AX49">
        <v>0</v>
      </c>
      <c r="AY49">
        <v>0</v>
      </c>
      <c r="AZ49">
        <v>62.89</v>
      </c>
      <c r="BA49">
        <v>0</v>
      </c>
      <c r="BB49">
        <v>24.19</v>
      </c>
      <c r="BC49">
        <v>0</v>
      </c>
      <c r="BD49">
        <v>85.11</v>
      </c>
      <c r="BE49">
        <v>78.37</v>
      </c>
      <c r="BF49">
        <v>0.36</v>
      </c>
      <c r="BG49">
        <v>0.35</v>
      </c>
      <c r="BH49">
        <v>26.5</v>
      </c>
      <c r="BI49">
        <v>50</v>
      </c>
      <c r="BJ49">
        <v>12.68</v>
      </c>
      <c r="BK49">
        <v>6.58</v>
      </c>
      <c r="BL49">
        <v>50</v>
      </c>
      <c r="BM49">
        <v>108.5</v>
      </c>
      <c r="BN49">
        <v>60</v>
      </c>
      <c r="BO49">
        <v>46.5</v>
      </c>
    </row>
    <row r="50" spans="1:67">
      <c r="A50" t="s">
        <v>384</v>
      </c>
      <c r="G50" t="s">
        <v>92</v>
      </c>
      <c r="H50" s="73">
        <v>770.62</v>
      </c>
      <c r="I50" s="46">
        <v>272.34000000000003</v>
      </c>
      <c r="J50" s="46">
        <v>40.299999999999997</v>
      </c>
      <c r="K50" s="46">
        <v>64.819999999999993</v>
      </c>
      <c r="L50" s="46">
        <v>11.469999999999999</v>
      </c>
      <c r="M50" s="74">
        <v>0</v>
      </c>
      <c r="N50" s="73">
        <v>60</v>
      </c>
      <c r="O50" s="46">
        <v>152.68</v>
      </c>
      <c r="P50" s="46">
        <v>0</v>
      </c>
      <c r="Q50" s="46">
        <v>0</v>
      </c>
      <c r="R50" s="46">
        <v>0</v>
      </c>
      <c r="S50" s="74">
        <v>0</v>
      </c>
      <c r="W50">
        <v>24.19</v>
      </c>
      <c r="X50">
        <v>0.42</v>
      </c>
      <c r="Y50">
        <v>23.81</v>
      </c>
      <c r="Z50">
        <v>0.56000000000000005</v>
      </c>
      <c r="AA50">
        <v>64.34</v>
      </c>
      <c r="AB50">
        <v>23.7</v>
      </c>
      <c r="AC50">
        <v>23.22</v>
      </c>
      <c r="AD50">
        <v>90.94</v>
      </c>
      <c r="AE50">
        <v>0</v>
      </c>
      <c r="AF50">
        <v>255.34</v>
      </c>
      <c r="AG50">
        <v>0.42</v>
      </c>
      <c r="AH50">
        <v>50.86</v>
      </c>
      <c r="AI50">
        <v>0.66</v>
      </c>
      <c r="AJ50">
        <v>0.71</v>
      </c>
      <c r="AK50">
        <v>4.84</v>
      </c>
      <c r="AL50">
        <v>30</v>
      </c>
      <c r="AM50">
        <v>63.13</v>
      </c>
      <c r="AN50">
        <v>10</v>
      </c>
      <c r="AO50">
        <v>12.71</v>
      </c>
      <c r="AP50">
        <v>21.28</v>
      </c>
      <c r="AQ50">
        <v>16.07</v>
      </c>
      <c r="AR50">
        <v>0.69</v>
      </c>
      <c r="AS50">
        <v>0</v>
      </c>
      <c r="AT50">
        <v>33.86</v>
      </c>
      <c r="AU50">
        <v>0.97</v>
      </c>
      <c r="AV50">
        <v>6.77</v>
      </c>
      <c r="AW50">
        <v>0.66</v>
      </c>
      <c r="AX50">
        <v>0</v>
      </c>
      <c r="AY50">
        <v>0</v>
      </c>
      <c r="AZ50">
        <v>62.89</v>
      </c>
      <c r="BA50">
        <v>0</v>
      </c>
      <c r="BB50">
        <v>24.19</v>
      </c>
      <c r="BC50">
        <v>0</v>
      </c>
      <c r="BD50">
        <v>85.11</v>
      </c>
      <c r="BE50">
        <v>78.37</v>
      </c>
      <c r="BF50">
        <v>0.36</v>
      </c>
      <c r="BG50">
        <v>0.35</v>
      </c>
      <c r="BH50">
        <v>26.5</v>
      </c>
      <c r="BI50">
        <v>50</v>
      </c>
      <c r="BJ50">
        <v>12.68</v>
      </c>
      <c r="BK50">
        <v>6.63</v>
      </c>
      <c r="BL50">
        <v>50</v>
      </c>
      <c r="BM50">
        <v>108.5</v>
      </c>
      <c r="BN50">
        <v>60</v>
      </c>
      <c r="BO50">
        <v>46.5</v>
      </c>
    </row>
    <row r="51" spans="1:67">
      <c r="A51" t="s">
        <v>386</v>
      </c>
      <c r="G51" t="s">
        <v>93</v>
      </c>
      <c r="H51" s="73">
        <v>770.62</v>
      </c>
      <c r="I51" s="46">
        <v>272.34000000000003</v>
      </c>
      <c r="J51" s="46">
        <v>40.299999999999997</v>
      </c>
      <c r="K51" s="46">
        <v>64.819999999999993</v>
      </c>
      <c r="L51" s="46">
        <v>11.49</v>
      </c>
      <c r="M51" s="74">
        <v>0</v>
      </c>
      <c r="N51" s="73">
        <v>60</v>
      </c>
      <c r="O51" s="46">
        <v>152.68</v>
      </c>
      <c r="P51" s="46">
        <v>0</v>
      </c>
      <c r="Q51" s="46">
        <v>0</v>
      </c>
      <c r="R51" s="46">
        <v>0</v>
      </c>
      <c r="S51" s="74">
        <v>0</v>
      </c>
      <c r="W51">
        <v>24.19</v>
      </c>
      <c r="X51">
        <v>0.42</v>
      </c>
      <c r="Y51">
        <v>23.81</v>
      </c>
      <c r="Z51">
        <v>0.56000000000000005</v>
      </c>
      <c r="AA51">
        <v>64.34</v>
      </c>
      <c r="AB51">
        <v>23.7</v>
      </c>
      <c r="AC51">
        <v>23.22</v>
      </c>
      <c r="AD51">
        <v>90.94</v>
      </c>
      <c r="AE51">
        <v>0</v>
      </c>
      <c r="AF51">
        <v>255.34</v>
      </c>
      <c r="AG51">
        <v>0.42</v>
      </c>
      <c r="AH51">
        <v>50.86</v>
      </c>
      <c r="AI51">
        <v>0.66</v>
      </c>
      <c r="AJ51">
        <v>0.71</v>
      </c>
      <c r="AK51">
        <v>4.84</v>
      </c>
      <c r="AL51">
        <v>30</v>
      </c>
      <c r="AM51">
        <v>63.13</v>
      </c>
      <c r="AN51">
        <v>10</v>
      </c>
      <c r="AO51">
        <v>12.71</v>
      </c>
      <c r="AP51">
        <v>21.28</v>
      </c>
      <c r="AQ51">
        <v>16.07</v>
      </c>
      <c r="AR51">
        <v>0.69</v>
      </c>
      <c r="AS51">
        <v>0</v>
      </c>
      <c r="AT51">
        <v>33.86</v>
      </c>
      <c r="AU51">
        <v>0.97</v>
      </c>
      <c r="AV51">
        <v>6.77</v>
      </c>
      <c r="AW51">
        <v>0.66</v>
      </c>
      <c r="AX51">
        <v>0</v>
      </c>
      <c r="AY51">
        <v>0</v>
      </c>
      <c r="AZ51">
        <v>62.89</v>
      </c>
      <c r="BA51">
        <v>0</v>
      </c>
      <c r="BB51">
        <v>24.19</v>
      </c>
      <c r="BC51">
        <v>0</v>
      </c>
      <c r="BD51">
        <v>85.11</v>
      </c>
      <c r="BE51">
        <v>78.37</v>
      </c>
      <c r="BF51">
        <v>0.36</v>
      </c>
      <c r="BG51">
        <v>0.35</v>
      </c>
      <c r="BH51">
        <v>26.5</v>
      </c>
      <c r="BI51">
        <v>50</v>
      </c>
      <c r="BJ51">
        <v>12.68</v>
      </c>
      <c r="BK51">
        <v>6.65</v>
      </c>
      <c r="BL51">
        <v>50</v>
      </c>
      <c r="BM51">
        <v>108.5</v>
      </c>
      <c r="BN51">
        <v>60</v>
      </c>
      <c r="BO51">
        <v>46.5</v>
      </c>
    </row>
    <row r="52" spans="1:67">
      <c r="A52" t="s">
        <v>387</v>
      </c>
      <c r="G52" t="s">
        <v>94</v>
      </c>
      <c r="H52" s="73">
        <v>770.62</v>
      </c>
      <c r="I52" s="46">
        <v>272.34000000000003</v>
      </c>
      <c r="J52" s="46">
        <v>40.299999999999997</v>
      </c>
      <c r="K52" s="46">
        <v>64.819999999999993</v>
      </c>
      <c r="L52" s="46">
        <v>11.51</v>
      </c>
      <c r="M52" s="74">
        <v>0</v>
      </c>
      <c r="N52" s="73">
        <v>60</v>
      </c>
      <c r="O52" s="46">
        <v>152.68</v>
      </c>
      <c r="P52" s="46">
        <v>0</v>
      </c>
      <c r="Q52" s="46">
        <v>0</v>
      </c>
      <c r="R52" s="46">
        <v>0</v>
      </c>
      <c r="S52" s="74">
        <v>0</v>
      </c>
      <c r="W52">
        <v>24.19</v>
      </c>
      <c r="X52">
        <v>0.42</v>
      </c>
      <c r="Y52">
        <v>23.81</v>
      </c>
      <c r="Z52">
        <v>0.56000000000000005</v>
      </c>
      <c r="AA52">
        <v>64.34</v>
      </c>
      <c r="AB52">
        <v>23.7</v>
      </c>
      <c r="AC52">
        <v>23.22</v>
      </c>
      <c r="AD52">
        <v>90.94</v>
      </c>
      <c r="AE52">
        <v>0</v>
      </c>
      <c r="AF52">
        <v>255.34</v>
      </c>
      <c r="AG52">
        <v>0.42</v>
      </c>
      <c r="AH52">
        <v>50.86</v>
      </c>
      <c r="AI52">
        <v>0.66</v>
      </c>
      <c r="AJ52">
        <v>0.71</v>
      </c>
      <c r="AK52">
        <v>4.84</v>
      </c>
      <c r="AL52">
        <v>30</v>
      </c>
      <c r="AM52">
        <v>63.13</v>
      </c>
      <c r="AN52">
        <v>10</v>
      </c>
      <c r="AO52">
        <v>12.71</v>
      </c>
      <c r="AP52">
        <v>21.28</v>
      </c>
      <c r="AQ52">
        <v>16.07</v>
      </c>
      <c r="AR52">
        <v>0.69</v>
      </c>
      <c r="AS52">
        <v>0</v>
      </c>
      <c r="AT52">
        <v>33.86</v>
      </c>
      <c r="AU52">
        <v>0.97</v>
      </c>
      <c r="AV52">
        <v>6.77</v>
      </c>
      <c r="AW52">
        <v>0.66</v>
      </c>
      <c r="AX52">
        <v>0</v>
      </c>
      <c r="AY52">
        <v>0</v>
      </c>
      <c r="AZ52">
        <v>62.89</v>
      </c>
      <c r="BA52">
        <v>0</v>
      </c>
      <c r="BB52">
        <v>24.19</v>
      </c>
      <c r="BC52">
        <v>0</v>
      </c>
      <c r="BD52">
        <v>85.11</v>
      </c>
      <c r="BE52">
        <v>78.37</v>
      </c>
      <c r="BF52">
        <v>0.36</v>
      </c>
      <c r="BG52">
        <v>0.35</v>
      </c>
      <c r="BH52">
        <v>26.5</v>
      </c>
      <c r="BI52">
        <v>50</v>
      </c>
      <c r="BJ52">
        <v>12.68</v>
      </c>
      <c r="BK52">
        <v>6.67</v>
      </c>
      <c r="BL52">
        <v>50</v>
      </c>
      <c r="BM52">
        <v>108.5</v>
      </c>
      <c r="BN52">
        <v>60</v>
      </c>
      <c r="BO52">
        <v>46.5</v>
      </c>
    </row>
    <row r="53" spans="1:67">
      <c r="A53" t="s">
        <v>427</v>
      </c>
      <c r="G53" t="s">
        <v>95</v>
      </c>
      <c r="H53" s="73">
        <v>770.62</v>
      </c>
      <c r="I53" s="46">
        <v>272.34000000000003</v>
      </c>
      <c r="J53" s="46">
        <v>40.299999999999997</v>
      </c>
      <c r="K53" s="46">
        <v>64.819999999999993</v>
      </c>
      <c r="L53" s="46">
        <v>12.09</v>
      </c>
      <c r="M53" s="74">
        <v>0</v>
      </c>
      <c r="N53" s="73">
        <v>60</v>
      </c>
      <c r="O53" s="46">
        <v>152.68</v>
      </c>
      <c r="P53" s="46">
        <v>0</v>
      </c>
      <c r="Q53" s="46">
        <v>0</v>
      </c>
      <c r="R53" s="46">
        <v>0</v>
      </c>
      <c r="S53" s="74">
        <v>0</v>
      </c>
      <c r="W53">
        <v>24.19</v>
      </c>
      <c r="X53">
        <v>0.42</v>
      </c>
      <c r="Y53">
        <v>23.81</v>
      </c>
      <c r="Z53">
        <v>0.56000000000000005</v>
      </c>
      <c r="AA53">
        <v>64.34</v>
      </c>
      <c r="AB53">
        <v>23.7</v>
      </c>
      <c r="AC53">
        <v>23.22</v>
      </c>
      <c r="AD53">
        <v>90.94</v>
      </c>
      <c r="AE53">
        <v>0</v>
      </c>
      <c r="AF53">
        <v>255.34</v>
      </c>
      <c r="AG53">
        <v>0.42</v>
      </c>
      <c r="AH53">
        <v>50.86</v>
      </c>
      <c r="AI53">
        <v>0.66</v>
      </c>
      <c r="AJ53">
        <v>0.71</v>
      </c>
      <c r="AK53">
        <v>4.84</v>
      </c>
      <c r="AL53">
        <v>30</v>
      </c>
      <c r="AM53">
        <v>63.13</v>
      </c>
      <c r="AN53">
        <v>10</v>
      </c>
      <c r="AO53">
        <v>12.71</v>
      </c>
      <c r="AP53">
        <v>21.28</v>
      </c>
      <c r="AQ53">
        <v>16.07</v>
      </c>
      <c r="AR53">
        <v>0.69</v>
      </c>
      <c r="AS53">
        <v>0</v>
      </c>
      <c r="AT53">
        <v>33.86</v>
      </c>
      <c r="AU53">
        <v>0.97</v>
      </c>
      <c r="AV53">
        <v>6.77</v>
      </c>
      <c r="AW53">
        <v>0.66</v>
      </c>
      <c r="AX53">
        <v>0</v>
      </c>
      <c r="AY53">
        <v>0</v>
      </c>
      <c r="AZ53">
        <v>62.89</v>
      </c>
      <c r="BA53">
        <v>0</v>
      </c>
      <c r="BB53">
        <v>24.19</v>
      </c>
      <c r="BC53">
        <v>0</v>
      </c>
      <c r="BD53">
        <v>85.11</v>
      </c>
      <c r="BE53">
        <v>78.37</v>
      </c>
      <c r="BF53">
        <v>0.36</v>
      </c>
      <c r="BG53">
        <v>0.35</v>
      </c>
      <c r="BH53">
        <v>26.5</v>
      </c>
      <c r="BI53">
        <v>50</v>
      </c>
      <c r="BJ53">
        <v>12.68</v>
      </c>
      <c r="BK53">
        <v>7.25</v>
      </c>
      <c r="BL53">
        <v>50</v>
      </c>
      <c r="BM53">
        <v>108.5</v>
      </c>
      <c r="BN53">
        <v>60</v>
      </c>
      <c r="BO53">
        <v>46.5</v>
      </c>
    </row>
    <row r="54" spans="1:67">
      <c r="A54" t="s">
        <v>426</v>
      </c>
      <c r="G54" t="s">
        <v>96</v>
      </c>
      <c r="H54" s="73">
        <v>770.62</v>
      </c>
      <c r="I54" s="46">
        <v>272.34000000000003</v>
      </c>
      <c r="J54" s="46">
        <v>40.299999999999997</v>
      </c>
      <c r="K54" s="46">
        <v>64.819999999999993</v>
      </c>
      <c r="L54" s="46">
        <v>12.48</v>
      </c>
      <c r="M54" s="74">
        <v>0</v>
      </c>
      <c r="N54" s="73">
        <v>60</v>
      </c>
      <c r="O54" s="46">
        <v>152.68</v>
      </c>
      <c r="P54" s="46">
        <v>0</v>
      </c>
      <c r="Q54" s="46">
        <v>0</v>
      </c>
      <c r="R54" s="46">
        <v>0</v>
      </c>
      <c r="S54" s="74">
        <v>0</v>
      </c>
      <c r="W54">
        <v>24.19</v>
      </c>
      <c r="X54">
        <v>0.42</v>
      </c>
      <c r="Y54">
        <v>23.81</v>
      </c>
      <c r="Z54">
        <v>0.56000000000000005</v>
      </c>
      <c r="AA54">
        <v>64.34</v>
      </c>
      <c r="AB54">
        <v>23.7</v>
      </c>
      <c r="AC54">
        <v>23.22</v>
      </c>
      <c r="AD54">
        <v>90.94</v>
      </c>
      <c r="AE54">
        <v>0</v>
      </c>
      <c r="AF54">
        <v>255.34</v>
      </c>
      <c r="AG54">
        <v>0.42</v>
      </c>
      <c r="AH54">
        <v>50.86</v>
      </c>
      <c r="AI54">
        <v>0.66</v>
      </c>
      <c r="AJ54">
        <v>0.71</v>
      </c>
      <c r="AK54">
        <v>4.84</v>
      </c>
      <c r="AL54">
        <v>30</v>
      </c>
      <c r="AM54">
        <v>63.13</v>
      </c>
      <c r="AN54">
        <v>10</v>
      </c>
      <c r="AO54">
        <v>12.71</v>
      </c>
      <c r="AP54">
        <v>21.28</v>
      </c>
      <c r="AQ54">
        <v>16.07</v>
      </c>
      <c r="AR54">
        <v>0.69</v>
      </c>
      <c r="AS54">
        <v>0</v>
      </c>
      <c r="AT54">
        <v>33.86</v>
      </c>
      <c r="AU54">
        <v>0.97</v>
      </c>
      <c r="AV54">
        <v>6.77</v>
      </c>
      <c r="AW54">
        <v>0.66</v>
      </c>
      <c r="AX54">
        <v>0</v>
      </c>
      <c r="AY54">
        <v>0</v>
      </c>
      <c r="AZ54">
        <v>62.89</v>
      </c>
      <c r="BA54">
        <v>0</v>
      </c>
      <c r="BB54">
        <v>24.19</v>
      </c>
      <c r="BC54">
        <v>0</v>
      </c>
      <c r="BD54">
        <v>85.11</v>
      </c>
      <c r="BE54">
        <v>78.37</v>
      </c>
      <c r="BF54">
        <v>0.36</v>
      </c>
      <c r="BG54">
        <v>0.35</v>
      </c>
      <c r="BH54">
        <v>26.5</v>
      </c>
      <c r="BI54">
        <v>50</v>
      </c>
      <c r="BJ54">
        <v>12.68</v>
      </c>
      <c r="BK54">
        <v>7.64</v>
      </c>
      <c r="BL54">
        <v>50</v>
      </c>
      <c r="BM54">
        <v>108.5</v>
      </c>
      <c r="BN54">
        <v>60</v>
      </c>
      <c r="BO54">
        <v>46.5</v>
      </c>
    </row>
    <row r="55" spans="1:67">
      <c r="A55" t="s">
        <v>428</v>
      </c>
      <c r="G55" t="s">
        <v>97</v>
      </c>
      <c r="H55" s="73">
        <v>770.62</v>
      </c>
      <c r="I55" s="46">
        <v>272.34000000000003</v>
      </c>
      <c r="J55" s="46">
        <v>40.299999999999997</v>
      </c>
      <c r="K55" s="46">
        <v>64.819999999999993</v>
      </c>
      <c r="L55" s="46">
        <v>13.35</v>
      </c>
      <c r="M55" s="74">
        <v>0</v>
      </c>
      <c r="N55" s="73">
        <v>60</v>
      </c>
      <c r="O55" s="46">
        <v>152.68</v>
      </c>
      <c r="P55" s="46">
        <v>0</v>
      </c>
      <c r="Q55" s="46">
        <v>0</v>
      </c>
      <c r="R55" s="46">
        <v>0</v>
      </c>
      <c r="S55" s="74">
        <v>0</v>
      </c>
      <c r="W55">
        <v>24.19</v>
      </c>
      <c r="X55">
        <v>0.42</v>
      </c>
      <c r="Y55">
        <v>23.81</v>
      </c>
      <c r="Z55">
        <v>0.56000000000000005</v>
      </c>
      <c r="AA55">
        <v>64.34</v>
      </c>
      <c r="AB55">
        <v>23.7</v>
      </c>
      <c r="AC55">
        <v>23.22</v>
      </c>
      <c r="AD55">
        <v>90.94</v>
      </c>
      <c r="AE55">
        <v>0</v>
      </c>
      <c r="AF55">
        <v>255.34</v>
      </c>
      <c r="AG55">
        <v>0.42</v>
      </c>
      <c r="AH55">
        <v>50.86</v>
      </c>
      <c r="AI55">
        <v>0.66</v>
      </c>
      <c r="AJ55">
        <v>0.71</v>
      </c>
      <c r="AK55">
        <v>4.84</v>
      </c>
      <c r="AL55">
        <v>30</v>
      </c>
      <c r="AM55">
        <v>63.13</v>
      </c>
      <c r="AN55">
        <v>10</v>
      </c>
      <c r="AO55">
        <v>12.71</v>
      </c>
      <c r="AP55">
        <v>21.28</v>
      </c>
      <c r="AQ55">
        <v>16.07</v>
      </c>
      <c r="AR55">
        <v>0.69</v>
      </c>
      <c r="AS55">
        <v>0</v>
      </c>
      <c r="AT55">
        <v>33.86</v>
      </c>
      <c r="AU55">
        <v>0.97</v>
      </c>
      <c r="AV55">
        <v>6.77</v>
      </c>
      <c r="AW55">
        <v>0.66</v>
      </c>
      <c r="AX55">
        <v>0</v>
      </c>
      <c r="AY55">
        <v>0</v>
      </c>
      <c r="AZ55">
        <v>62.89</v>
      </c>
      <c r="BA55">
        <v>0</v>
      </c>
      <c r="BB55">
        <v>24.19</v>
      </c>
      <c r="BC55">
        <v>0</v>
      </c>
      <c r="BD55">
        <v>85.11</v>
      </c>
      <c r="BE55">
        <v>78.37</v>
      </c>
      <c r="BF55">
        <v>0.36</v>
      </c>
      <c r="BG55">
        <v>0.35</v>
      </c>
      <c r="BH55">
        <v>26.5</v>
      </c>
      <c r="BI55">
        <v>50</v>
      </c>
      <c r="BJ55">
        <v>12.68</v>
      </c>
      <c r="BK55">
        <v>8.51</v>
      </c>
      <c r="BL55">
        <v>50</v>
      </c>
      <c r="BM55">
        <v>108.5</v>
      </c>
      <c r="BN55">
        <v>60</v>
      </c>
      <c r="BO55">
        <v>46.5</v>
      </c>
    </row>
    <row r="56" spans="1:67">
      <c r="A56" t="s">
        <v>428</v>
      </c>
      <c r="G56" t="s">
        <v>98</v>
      </c>
      <c r="H56" s="73">
        <v>770.62</v>
      </c>
      <c r="I56" s="46">
        <v>272.34000000000003</v>
      </c>
      <c r="J56" s="46">
        <v>40.299999999999997</v>
      </c>
      <c r="K56" s="46">
        <v>64.819999999999993</v>
      </c>
      <c r="L56" s="46">
        <v>13.64</v>
      </c>
      <c r="M56" s="74">
        <v>0</v>
      </c>
      <c r="N56" s="73">
        <v>60</v>
      </c>
      <c r="O56" s="46">
        <v>152.68</v>
      </c>
      <c r="P56" s="46">
        <v>0</v>
      </c>
      <c r="Q56" s="46">
        <v>0</v>
      </c>
      <c r="R56" s="46">
        <v>0</v>
      </c>
      <c r="S56" s="74">
        <v>0</v>
      </c>
      <c r="W56">
        <v>24.19</v>
      </c>
      <c r="X56">
        <v>0.42</v>
      </c>
      <c r="Y56">
        <v>23.81</v>
      </c>
      <c r="Z56">
        <v>0.56000000000000005</v>
      </c>
      <c r="AA56">
        <v>64.34</v>
      </c>
      <c r="AB56">
        <v>23.7</v>
      </c>
      <c r="AC56">
        <v>23.22</v>
      </c>
      <c r="AD56">
        <v>90.94</v>
      </c>
      <c r="AE56">
        <v>0</v>
      </c>
      <c r="AF56">
        <v>255.34</v>
      </c>
      <c r="AG56">
        <v>0.42</v>
      </c>
      <c r="AH56">
        <v>50.86</v>
      </c>
      <c r="AI56">
        <v>0.66</v>
      </c>
      <c r="AJ56">
        <v>0.71</v>
      </c>
      <c r="AK56">
        <v>4.84</v>
      </c>
      <c r="AL56">
        <v>30</v>
      </c>
      <c r="AM56">
        <v>63.13</v>
      </c>
      <c r="AN56">
        <v>10</v>
      </c>
      <c r="AO56">
        <v>12.71</v>
      </c>
      <c r="AP56">
        <v>21.28</v>
      </c>
      <c r="AQ56">
        <v>16.07</v>
      </c>
      <c r="AR56">
        <v>0.69</v>
      </c>
      <c r="AS56">
        <v>0</v>
      </c>
      <c r="AT56">
        <v>33.86</v>
      </c>
      <c r="AU56">
        <v>0.97</v>
      </c>
      <c r="AV56">
        <v>6.77</v>
      </c>
      <c r="AW56">
        <v>0.66</v>
      </c>
      <c r="AX56">
        <v>0</v>
      </c>
      <c r="AY56">
        <v>0</v>
      </c>
      <c r="AZ56">
        <v>62.89</v>
      </c>
      <c r="BA56">
        <v>0</v>
      </c>
      <c r="BB56">
        <v>24.19</v>
      </c>
      <c r="BC56">
        <v>0</v>
      </c>
      <c r="BD56">
        <v>85.11</v>
      </c>
      <c r="BE56">
        <v>78.37</v>
      </c>
      <c r="BF56">
        <v>0.36</v>
      </c>
      <c r="BG56">
        <v>0.35</v>
      </c>
      <c r="BH56">
        <v>26.5</v>
      </c>
      <c r="BI56">
        <v>50</v>
      </c>
      <c r="BJ56">
        <v>12.68</v>
      </c>
      <c r="BK56">
        <v>8.8000000000000007</v>
      </c>
      <c r="BL56">
        <v>50</v>
      </c>
      <c r="BM56">
        <v>108.5</v>
      </c>
      <c r="BN56">
        <v>60</v>
      </c>
      <c r="BO56">
        <v>46.5</v>
      </c>
    </row>
    <row r="57" spans="1:67">
      <c r="G57" t="s">
        <v>99</v>
      </c>
      <c r="H57" s="73">
        <v>770.62</v>
      </c>
      <c r="I57" s="46">
        <v>272.34000000000003</v>
      </c>
      <c r="J57" s="46">
        <v>40.299999999999997</v>
      </c>
      <c r="K57" s="46">
        <v>64.819999999999993</v>
      </c>
      <c r="L57" s="46">
        <v>13.83</v>
      </c>
      <c r="M57" s="74">
        <v>0</v>
      </c>
      <c r="N57" s="73">
        <v>60</v>
      </c>
      <c r="O57" s="46">
        <v>152.68</v>
      </c>
      <c r="P57" s="46">
        <v>0</v>
      </c>
      <c r="Q57" s="46">
        <v>0</v>
      </c>
      <c r="R57" s="46">
        <v>0</v>
      </c>
      <c r="S57" s="74">
        <v>0</v>
      </c>
      <c r="W57">
        <v>24.19</v>
      </c>
      <c r="X57">
        <v>0.42</v>
      </c>
      <c r="Y57">
        <v>23.81</v>
      </c>
      <c r="Z57">
        <v>0.56000000000000005</v>
      </c>
      <c r="AA57">
        <v>64.34</v>
      </c>
      <c r="AB57">
        <v>23.7</v>
      </c>
      <c r="AC57">
        <v>23.22</v>
      </c>
      <c r="AD57">
        <v>90.94</v>
      </c>
      <c r="AE57">
        <v>0</v>
      </c>
      <c r="AF57">
        <v>255.34</v>
      </c>
      <c r="AG57">
        <v>0.42</v>
      </c>
      <c r="AH57">
        <v>50.86</v>
      </c>
      <c r="AI57">
        <v>0.66</v>
      </c>
      <c r="AJ57">
        <v>0.71</v>
      </c>
      <c r="AK57">
        <v>4.84</v>
      </c>
      <c r="AL57">
        <v>30</v>
      </c>
      <c r="AM57">
        <v>63.13</v>
      </c>
      <c r="AN57">
        <v>10</v>
      </c>
      <c r="AO57">
        <v>12.71</v>
      </c>
      <c r="AP57">
        <v>21.28</v>
      </c>
      <c r="AQ57">
        <v>16.07</v>
      </c>
      <c r="AR57">
        <v>0.69</v>
      </c>
      <c r="AS57">
        <v>0</v>
      </c>
      <c r="AT57">
        <v>33.86</v>
      </c>
      <c r="AU57">
        <v>0.97</v>
      </c>
      <c r="AV57">
        <v>6.77</v>
      </c>
      <c r="AW57">
        <v>0.66</v>
      </c>
      <c r="AX57">
        <v>0</v>
      </c>
      <c r="AY57">
        <v>0</v>
      </c>
      <c r="AZ57">
        <v>62.89</v>
      </c>
      <c r="BA57">
        <v>0</v>
      </c>
      <c r="BB57">
        <v>24.19</v>
      </c>
      <c r="BC57">
        <v>0</v>
      </c>
      <c r="BD57">
        <v>85.11</v>
      </c>
      <c r="BE57">
        <v>78.37</v>
      </c>
      <c r="BF57">
        <v>0.36</v>
      </c>
      <c r="BG57">
        <v>0.35</v>
      </c>
      <c r="BH57">
        <v>26.5</v>
      </c>
      <c r="BI57">
        <v>50</v>
      </c>
      <c r="BJ57">
        <v>12.68</v>
      </c>
      <c r="BK57">
        <v>8.99</v>
      </c>
      <c r="BL57">
        <v>50</v>
      </c>
      <c r="BM57">
        <v>108.5</v>
      </c>
      <c r="BN57">
        <v>60</v>
      </c>
      <c r="BO57">
        <v>46.5</v>
      </c>
    </row>
    <row r="58" spans="1:67">
      <c r="G58" t="s">
        <v>100</v>
      </c>
      <c r="H58" s="73">
        <v>770.62</v>
      </c>
      <c r="I58" s="46">
        <v>272.34000000000003</v>
      </c>
      <c r="J58" s="46">
        <v>40.299999999999997</v>
      </c>
      <c r="K58" s="46">
        <v>64.819999999999993</v>
      </c>
      <c r="L58" s="46">
        <v>13.74</v>
      </c>
      <c r="M58" s="74">
        <v>0</v>
      </c>
      <c r="N58" s="73">
        <v>60</v>
      </c>
      <c r="O58" s="46">
        <v>152.68</v>
      </c>
      <c r="P58" s="46">
        <v>0</v>
      </c>
      <c r="Q58" s="46">
        <v>0</v>
      </c>
      <c r="R58" s="46">
        <v>0</v>
      </c>
      <c r="S58" s="74">
        <v>0</v>
      </c>
      <c r="W58">
        <v>24.19</v>
      </c>
      <c r="X58">
        <v>0.42</v>
      </c>
      <c r="Y58">
        <v>23.81</v>
      </c>
      <c r="Z58">
        <v>0.56000000000000005</v>
      </c>
      <c r="AA58">
        <v>64.34</v>
      </c>
      <c r="AB58">
        <v>23.7</v>
      </c>
      <c r="AC58">
        <v>23.22</v>
      </c>
      <c r="AD58">
        <v>90.94</v>
      </c>
      <c r="AE58">
        <v>0</v>
      </c>
      <c r="AF58">
        <v>255.34</v>
      </c>
      <c r="AG58">
        <v>0.42</v>
      </c>
      <c r="AH58">
        <v>50.86</v>
      </c>
      <c r="AI58">
        <v>0.66</v>
      </c>
      <c r="AJ58">
        <v>0.71</v>
      </c>
      <c r="AK58">
        <v>4.84</v>
      </c>
      <c r="AL58">
        <v>30</v>
      </c>
      <c r="AM58">
        <v>63.13</v>
      </c>
      <c r="AN58">
        <v>10</v>
      </c>
      <c r="AO58">
        <v>12.71</v>
      </c>
      <c r="AP58">
        <v>21.28</v>
      </c>
      <c r="AQ58">
        <v>16.07</v>
      </c>
      <c r="AR58">
        <v>0.69</v>
      </c>
      <c r="AS58">
        <v>0</v>
      </c>
      <c r="AT58">
        <v>33.86</v>
      </c>
      <c r="AU58">
        <v>0.97</v>
      </c>
      <c r="AV58">
        <v>6.77</v>
      </c>
      <c r="AW58">
        <v>0.66</v>
      </c>
      <c r="AX58">
        <v>0</v>
      </c>
      <c r="AY58">
        <v>0</v>
      </c>
      <c r="AZ58">
        <v>62.89</v>
      </c>
      <c r="BA58">
        <v>0</v>
      </c>
      <c r="BB58">
        <v>24.19</v>
      </c>
      <c r="BC58">
        <v>0</v>
      </c>
      <c r="BD58">
        <v>85.11</v>
      </c>
      <c r="BE58">
        <v>78.37</v>
      </c>
      <c r="BF58">
        <v>0.36</v>
      </c>
      <c r="BG58">
        <v>0.35</v>
      </c>
      <c r="BH58">
        <v>26.5</v>
      </c>
      <c r="BI58">
        <v>50</v>
      </c>
      <c r="BJ58">
        <v>12.68</v>
      </c>
      <c r="BK58">
        <v>8.9</v>
      </c>
      <c r="BL58">
        <v>50</v>
      </c>
      <c r="BM58">
        <v>108.5</v>
      </c>
      <c r="BN58">
        <v>60</v>
      </c>
      <c r="BO58">
        <v>46.5</v>
      </c>
    </row>
    <row r="59" spans="1:67">
      <c r="G59" t="s">
        <v>101</v>
      </c>
      <c r="H59" s="73">
        <v>795.81000000000006</v>
      </c>
      <c r="I59" s="46">
        <v>287.82</v>
      </c>
      <c r="J59" s="46">
        <v>40.299999999999997</v>
      </c>
      <c r="K59" s="46">
        <v>64.819999999999993</v>
      </c>
      <c r="L59" s="46">
        <v>13.64</v>
      </c>
      <c r="M59" s="74">
        <v>0</v>
      </c>
      <c r="N59" s="73">
        <v>60</v>
      </c>
      <c r="O59" s="46">
        <v>242.68</v>
      </c>
      <c r="P59" s="46">
        <v>0</v>
      </c>
      <c r="Q59" s="46">
        <v>0</v>
      </c>
      <c r="R59" s="46">
        <v>0</v>
      </c>
      <c r="S59" s="74">
        <v>0</v>
      </c>
      <c r="W59">
        <v>24.19</v>
      </c>
      <c r="X59">
        <v>0.42</v>
      </c>
      <c r="Y59">
        <v>23.81</v>
      </c>
      <c r="Z59">
        <v>0.56000000000000005</v>
      </c>
      <c r="AA59">
        <v>64.34</v>
      </c>
      <c r="AB59">
        <v>23.7</v>
      </c>
      <c r="AC59">
        <v>23.22</v>
      </c>
      <c r="AD59">
        <v>106.42</v>
      </c>
      <c r="AE59">
        <v>17.2</v>
      </c>
      <c r="AF59">
        <v>255.34</v>
      </c>
      <c r="AG59">
        <v>0.42</v>
      </c>
      <c r="AH59">
        <v>33.659999999999997</v>
      </c>
      <c r="AI59">
        <v>0.66</v>
      </c>
      <c r="AJ59">
        <v>0.71</v>
      </c>
      <c r="AK59">
        <v>4.84</v>
      </c>
      <c r="AL59">
        <v>30</v>
      </c>
      <c r="AM59">
        <v>63.13</v>
      </c>
      <c r="AN59">
        <v>10</v>
      </c>
      <c r="AO59">
        <v>12.71</v>
      </c>
      <c r="AP59">
        <v>21.28</v>
      </c>
      <c r="AQ59">
        <v>16.07</v>
      </c>
      <c r="AR59">
        <v>0.69</v>
      </c>
      <c r="AS59">
        <v>0</v>
      </c>
      <c r="AT59">
        <v>33.86</v>
      </c>
      <c r="AU59">
        <v>0.97</v>
      </c>
      <c r="AV59">
        <v>6.77</v>
      </c>
      <c r="AW59">
        <v>0.66</v>
      </c>
      <c r="AX59">
        <v>0</v>
      </c>
      <c r="AY59">
        <v>23.16</v>
      </c>
      <c r="AZ59">
        <v>62.89</v>
      </c>
      <c r="BA59">
        <v>0</v>
      </c>
      <c r="BB59">
        <v>24.19</v>
      </c>
      <c r="BC59">
        <v>0</v>
      </c>
      <c r="BD59">
        <v>85.11</v>
      </c>
      <c r="BE59">
        <v>78.37</v>
      </c>
      <c r="BF59">
        <v>0.36</v>
      </c>
      <c r="BG59">
        <v>0.35</v>
      </c>
      <c r="BH59">
        <v>28.53</v>
      </c>
      <c r="BI59">
        <v>50</v>
      </c>
      <c r="BJ59">
        <v>12.68</v>
      </c>
      <c r="BK59">
        <v>8.8000000000000007</v>
      </c>
      <c r="BL59">
        <v>140</v>
      </c>
      <c r="BM59">
        <v>108.5</v>
      </c>
      <c r="BN59">
        <v>60</v>
      </c>
      <c r="BO59">
        <v>46.5</v>
      </c>
    </row>
    <row r="60" spans="1:67">
      <c r="G60" t="s">
        <v>102</v>
      </c>
      <c r="H60" s="73">
        <v>795.81000000000006</v>
      </c>
      <c r="I60" s="46">
        <v>287.82</v>
      </c>
      <c r="J60" s="46">
        <v>40.299999999999997</v>
      </c>
      <c r="K60" s="46">
        <v>64.819999999999993</v>
      </c>
      <c r="L60" s="46">
        <v>13.35</v>
      </c>
      <c r="M60" s="74">
        <v>0</v>
      </c>
      <c r="N60" s="73">
        <v>60</v>
      </c>
      <c r="O60" s="46">
        <v>242.68</v>
      </c>
      <c r="P60" s="46">
        <v>0</v>
      </c>
      <c r="Q60" s="46">
        <v>0</v>
      </c>
      <c r="R60" s="46">
        <v>0</v>
      </c>
      <c r="S60" s="74">
        <v>0</v>
      </c>
      <c r="W60">
        <v>24.19</v>
      </c>
      <c r="X60">
        <v>0.42</v>
      </c>
      <c r="Y60">
        <v>23.81</v>
      </c>
      <c r="Z60">
        <v>0.56000000000000005</v>
      </c>
      <c r="AA60">
        <v>64.34</v>
      </c>
      <c r="AB60">
        <v>23.7</v>
      </c>
      <c r="AC60">
        <v>23.22</v>
      </c>
      <c r="AD60">
        <v>106.42</v>
      </c>
      <c r="AE60">
        <v>17.2</v>
      </c>
      <c r="AF60">
        <v>255.34</v>
      </c>
      <c r="AG60">
        <v>0.42</v>
      </c>
      <c r="AH60">
        <v>33.659999999999997</v>
      </c>
      <c r="AI60">
        <v>0.66</v>
      </c>
      <c r="AJ60">
        <v>0.71</v>
      </c>
      <c r="AK60">
        <v>4.84</v>
      </c>
      <c r="AL60">
        <v>30</v>
      </c>
      <c r="AM60">
        <v>63.13</v>
      </c>
      <c r="AN60">
        <v>10</v>
      </c>
      <c r="AO60">
        <v>12.71</v>
      </c>
      <c r="AP60">
        <v>21.28</v>
      </c>
      <c r="AQ60">
        <v>16.07</v>
      </c>
      <c r="AR60">
        <v>0.69</v>
      </c>
      <c r="AS60">
        <v>0</v>
      </c>
      <c r="AT60">
        <v>33.86</v>
      </c>
      <c r="AU60">
        <v>0.97</v>
      </c>
      <c r="AV60">
        <v>6.77</v>
      </c>
      <c r="AW60">
        <v>0.66</v>
      </c>
      <c r="AX60">
        <v>0</v>
      </c>
      <c r="AY60">
        <v>23.16</v>
      </c>
      <c r="AZ60">
        <v>62.89</v>
      </c>
      <c r="BA60">
        <v>0</v>
      </c>
      <c r="BB60">
        <v>24.19</v>
      </c>
      <c r="BC60">
        <v>0</v>
      </c>
      <c r="BD60">
        <v>85.11</v>
      </c>
      <c r="BE60">
        <v>78.37</v>
      </c>
      <c r="BF60">
        <v>0.36</v>
      </c>
      <c r="BG60">
        <v>0.35</v>
      </c>
      <c r="BH60">
        <v>28.53</v>
      </c>
      <c r="BI60">
        <v>50</v>
      </c>
      <c r="BJ60">
        <v>12.68</v>
      </c>
      <c r="BK60">
        <v>8.51</v>
      </c>
      <c r="BL60">
        <v>140</v>
      </c>
      <c r="BM60">
        <v>108.5</v>
      </c>
      <c r="BN60">
        <v>60</v>
      </c>
      <c r="BO60">
        <v>46.5</v>
      </c>
    </row>
    <row r="61" spans="1:67">
      <c r="G61" t="s">
        <v>103</v>
      </c>
      <c r="H61" s="73">
        <v>793.09</v>
      </c>
      <c r="I61" s="46">
        <v>286.64999999999998</v>
      </c>
      <c r="J61" s="46">
        <v>40.299999999999997</v>
      </c>
      <c r="K61" s="46">
        <v>64.819999999999993</v>
      </c>
      <c r="L61" s="46">
        <v>13.06</v>
      </c>
      <c r="M61" s="74">
        <v>0</v>
      </c>
      <c r="N61" s="73">
        <v>60</v>
      </c>
      <c r="O61" s="46">
        <v>242.68</v>
      </c>
      <c r="P61" s="46">
        <v>0</v>
      </c>
      <c r="Q61" s="46">
        <v>0</v>
      </c>
      <c r="R61" s="46">
        <v>0</v>
      </c>
      <c r="S61" s="74">
        <v>0</v>
      </c>
      <c r="W61">
        <v>24.19</v>
      </c>
      <c r="X61">
        <v>0.42</v>
      </c>
      <c r="Y61">
        <v>23.81</v>
      </c>
      <c r="Z61">
        <v>0.56000000000000005</v>
      </c>
      <c r="AA61">
        <v>64.34</v>
      </c>
      <c r="AB61">
        <v>23.7</v>
      </c>
      <c r="AC61">
        <v>23.22</v>
      </c>
      <c r="AD61">
        <v>106.42</v>
      </c>
      <c r="AE61">
        <v>17.2</v>
      </c>
      <c r="AF61">
        <v>255.34</v>
      </c>
      <c r="AG61">
        <v>0.42</v>
      </c>
      <c r="AH61">
        <v>33.659999999999997</v>
      </c>
      <c r="AI61">
        <v>0.66</v>
      </c>
      <c r="AJ61">
        <v>0.71</v>
      </c>
      <c r="AK61">
        <v>4.84</v>
      </c>
      <c r="AL61">
        <v>30</v>
      </c>
      <c r="AM61">
        <v>63.13</v>
      </c>
      <c r="AN61">
        <v>10</v>
      </c>
      <c r="AO61">
        <v>12.71</v>
      </c>
      <c r="AP61">
        <v>21.28</v>
      </c>
      <c r="AQ61">
        <v>16.07</v>
      </c>
      <c r="AR61">
        <v>0.69</v>
      </c>
      <c r="AS61">
        <v>0</v>
      </c>
      <c r="AT61">
        <v>33.86</v>
      </c>
      <c r="AU61">
        <v>0.97</v>
      </c>
      <c r="AV61">
        <v>6.77</v>
      </c>
      <c r="AW61">
        <v>0.66</v>
      </c>
      <c r="AX61">
        <v>0</v>
      </c>
      <c r="AY61">
        <v>23.16</v>
      </c>
      <c r="AZ61">
        <v>62.89</v>
      </c>
      <c r="BA61">
        <v>0</v>
      </c>
      <c r="BB61">
        <v>24.19</v>
      </c>
      <c r="BC61">
        <v>0</v>
      </c>
      <c r="BD61">
        <v>85.11</v>
      </c>
      <c r="BE61">
        <v>78.37</v>
      </c>
      <c r="BF61">
        <v>0.36</v>
      </c>
      <c r="BG61">
        <v>0.35</v>
      </c>
      <c r="BH61">
        <v>28.53</v>
      </c>
      <c r="BI61">
        <v>50</v>
      </c>
      <c r="BJ61">
        <v>12.68</v>
      </c>
      <c r="BK61">
        <v>8.2200000000000006</v>
      </c>
      <c r="BL61">
        <v>140</v>
      </c>
      <c r="BM61">
        <v>105.78</v>
      </c>
      <c r="BN61">
        <v>60</v>
      </c>
      <c r="BO61">
        <v>45.33</v>
      </c>
    </row>
    <row r="62" spans="1:67">
      <c r="G62" t="s">
        <v>104</v>
      </c>
      <c r="H62" s="73">
        <v>788.68000000000006</v>
      </c>
      <c r="I62" s="46">
        <v>284.76</v>
      </c>
      <c r="J62" s="46">
        <v>40.299999999999997</v>
      </c>
      <c r="K62" s="46">
        <v>64.819999999999993</v>
      </c>
      <c r="L62" s="46">
        <v>12.58</v>
      </c>
      <c r="M62" s="74">
        <v>0</v>
      </c>
      <c r="N62" s="73">
        <v>60</v>
      </c>
      <c r="O62" s="46">
        <v>242.68</v>
      </c>
      <c r="P62" s="46">
        <v>0</v>
      </c>
      <c r="Q62" s="46">
        <v>0</v>
      </c>
      <c r="R62" s="46">
        <v>0</v>
      </c>
      <c r="S62" s="74">
        <v>0</v>
      </c>
      <c r="W62">
        <v>24.19</v>
      </c>
      <c r="X62">
        <v>0.42</v>
      </c>
      <c r="Y62">
        <v>23.81</v>
      </c>
      <c r="Z62">
        <v>0.56000000000000005</v>
      </c>
      <c r="AA62">
        <v>64.34</v>
      </c>
      <c r="AB62">
        <v>23.7</v>
      </c>
      <c r="AC62">
        <v>23.22</v>
      </c>
      <c r="AD62">
        <v>106.42</v>
      </c>
      <c r="AE62">
        <v>17.2</v>
      </c>
      <c r="AF62">
        <v>255.34</v>
      </c>
      <c r="AG62">
        <v>0.42</v>
      </c>
      <c r="AH62">
        <v>33.659999999999997</v>
      </c>
      <c r="AI62">
        <v>0.66</v>
      </c>
      <c r="AJ62">
        <v>0.71</v>
      </c>
      <c r="AK62">
        <v>4.84</v>
      </c>
      <c r="AL62">
        <v>30</v>
      </c>
      <c r="AM62">
        <v>63.13</v>
      </c>
      <c r="AN62">
        <v>10</v>
      </c>
      <c r="AO62">
        <v>12.71</v>
      </c>
      <c r="AP62">
        <v>21.28</v>
      </c>
      <c r="AQ62">
        <v>16.07</v>
      </c>
      <c r="AR62">
        <v>0.69</v>
      </c>
      <c r="AS62">
        <v>0</v>
      </c>
      <c r="AT62">
        <v>33.86</v>
      </c>
      <c r="AU62">
        <v>0.97</v>
      </c>
      <c r="AV62">
        <v>6.77</v>
      </c>
      <c r="AW62">
        <v>0.66</v>
      </c>
      <c r="AX62">
        <v>0</v>
      </c>
      <c r="AY62">
        <v>23.16</v>
      </c>
      <c r="AZ62">
        <v>62.89</v>
      </c>
      <c r="BA62">
        <v>0</v>
      </c>
      <c r="BB62">
        <v>24.19</v>
      </c>
      <c r="BC62">
        <v>0</v>
      </c>
      <c r="BD62">
        <v>85.11</v>
      </c>
      <c r="BE62">
        <v>78.37</v>
      </c>
      <c r="BF62">
        <v>0.36</v>
      </c>
      <c r="BG62">
        <v>0.35</v>
      </c>
      <c r="BH62">
        <v>28.53</v>
      </c>
      <c r="BI62">
        <v>50</v>
      </c>
      <c r="BJ62">
        <v>12.68</v>
      </c>
      <c r="BK62">
        <v>7.74</v>
      </c>
      <c r="BL62">
        <v>140</v>
      </c>
      <c r="BM62">
        <v>101.37</v>
      </c>
      <c r="BN62">
        <v>60</v>
      </c>
      <c r="BO62">
        <v>43.44</v>
      </c>
    </row>
    <row r="63" spans="1:67">
      <c r="G63" t="s">
        <v>105</v>
      </c>
      <c r="H63" s="73">
        <v>786.04000000000008</v>
      </c>
      <c r="I63" s="46">
        <v>283.63</v>
      </c>
      <c r="J63" s="46">
        <v>40.400000000000006</v>
      </c>
      <c r="K63" s="46">
        <v>64.819999999999993</v>
      </c>
      <c r="L63" s="46">
        <v>12.379999999999999</v>
      </c>
      <c r="M63" s="74">
        <v>0</v>
      </c>
      <c r="N63" s="73">
        <v>60</v>
      </c>
      <c r="O63" s="46">
        <v>242.68</v>
      </c>
      <c r="P63" s="46">
        <v>0</v>
      </c>
      <c r="Q63" s="46">
        <v>0</v>
      </c>
      <c r="R63" s="46">
        <v>0</v>
      </c>
      <c r="S63" s="74">
        <v>0</v>
      </c>
      <c r="W63">
        <v>24.19</v>
      </c>
      <c r="X63">
        <v>0.42</v>
      </c>
      <c r="Y63">
        <v>23.81</v>
      </c>
      <c r="Z63">
        <v>0.56000000000000005</v>
      </c>
      <c r="AA63">
        <v>64.34</v>
      </c>
      <c r="AB63">
        <v>23.7</v>
      </c>
      <c r="AC63">
        <v>23.22</v>
      </c>
      <c r="AD63">
        <v>106.42</v>
      </c>
      <c r="AE63">
        <v>36.71</v>
      </c>
      <c r="AF63">
        <v>255.34</v>
      </c>
      <c r="AG63">
        <v>0.42</v>
      </c>
      <c r="AH63">
        <v>14.15</v>
      </c>
      <c r="AI63">
        <v>0.66</v>
      </c>
      <c r="AJ63">
        <v>0.71</v>
      </c>
      <c r="AK63">
        <v>4.84</v>
      </c>
      <c r="AL63">
        <v>30</v>
      </c>
      <c r="AM63">
        <v>63.13</v>
      </c>
      <c r="AN63">
        <v>10</v>
      </c>
      <c r="AO63">
        <v>12.71</v>
      </c>
      <c r="AP63">
        <v>21.28</v>
      </c>
      <c r="AQ63">
        <v>16.170000000000002</v>
      </c>
      <c r="AR63">
        <v>0.69</v>
      </c>
      <c r="AS63">
        <v>0</v>
      </c>
      <c r="AT63">
        <v>33.86</v>
      </c>
      <c r="AU63">
        <v>0.97</v>
      </c>
      <c r="AV63">
        <v>6.77</v>
      </c>
      <c r="AW63">
        <v>0.66</v>
      </c>
      <c r="AX63">
        <v>0</v>
      </c>
      <c r="AY63">
        <v>23.16</v>
      </c>
      <c r="AZ63">
        <v>62.89</v>
      </c>
      <c r="BA63">
        <v>0</v>
      </c>
      <c r="BB63">
        <v>24.19</v>
      </c>
      <c r="BC63">
        <v>0</v>
      </c>
      <c r="BD63">
        <v>85.11</v>
      </c>
      <c r="BE63">
        <v>78.37</v>
      </c>
      <c r="BF63">
        <v>0.36</v>
      </c>
      <c r="BG63">
        <v>0.35</v>
      </c>
      <c r="BH63">
        <v>28.53</v>
      </c>
      <c r="BI63">
        <v>50</v>
      </c>
      <c r="BJ63">
        <v>12.68</v>
      </c>
      <c r="BK63">
        <v>7.54</v>
      </c>
      <c r="BL63">
        <v>140</v>
      </c>
      <c r="BM63">
        <v>98.73</v>
      </c>
      <c r="BN63">
        <v>60</v>
      </c>
      <c r="BO63">
        <v>42.31</v>
      </c>
    </row>
    <row r="64" spans="1:67">
      <c r="G64" t="s">
        <v>106</v>
      </c>
      <c r="H64" s="73">
        <v>781.11</v>
      </c>
      <c r="I64" s="46">
        <v>281.52</v>
      </c>
      <c r="J64" s="46">
        <v>40.400000000000006</v>
      </c>
      <c r="K64" s="46">
        <v>64.819999999999993</v>
      </c>
      <c r="L64" s="46">
        <v>12.29</v>
      </c>
      <c r="M64" s="74">
        <v>0</v>
      </c>
      <c r="N64" s="73">
        <v>60</v>
      </c>
      <c r="O64" s="46">
        <v>242.68</v>
      </c>
      <c r="P64" s="46">
        <v>0</v>
      </c>
      <c r="Q64" s="46">
        <v>0</v>
      </c>
      <c r="R64" s="46">
        <v>0</v>
      </c>
      <c r="S64" s="74">
        <v>0</v>
      </c>
      <c r="W64">
        <v>24.19</v>
      </c>
      <c r="X64">
        <v>0.42</v>
      </c>
      <c r="Y64">
        <v>23.81</v>
      </c>
      <c r="Z64">
        <v>0.56000000000000005</v>
      </c>
      <c r="AA64">
        <v>64.34</v>
      </c>
      <c r="AB64">
        <v>23.7</v>
      </c>
      <c r="AC64">
        <v>23.22</v>
      </c>
      <c r="AD64">
        <v>106.42</v>
      </c>
      <c r="AE64">
        <v>36.71</v>
      </c>
      <c r="AF64">
        <v>255.34</v>
      </c>
      <c r="AG64">
        <v>0.42</v>
      </c>
      <c r="AH64">
        <v>14.15</v>
      </c>
      <c r="AI64">
        <v>0.66</v>
      </c>
      <c r="AJ64">
        <v>0.71</v>
      </c>
      <c r="AK64">
        <v>4.84</v>
      </c>
      <c r="AL64">
        <v>30</v>
      </c>
      <c r="AM64">
        <v>63.13</v>
      </c>
      <c r="AN64">
        <v>10</v>
      </c>
      <c r="AO64">
        <v>12.71</v>
      </c>
      <c r="AP64">
        <v>21.28</v>
      </c>
      <c r="AQ64">
        <v>16.170000000000002</v>
      </c>
      <c r="AR64">
        <v>0.69</v>
      </c>
      <c r="AS64">
        <v>0</v>
      </c>
      <c r="AT64">
        <v>33.86</v>
      </c>
      <c r="AU64">
        <v>0.97</v>
      </c>
      <c r="AV64">
        <v>6.77</v>
      </c>
      <c r="AW64">
        <v>0.66</v>
      </c>
      <c r="AX64">
        <v>0</v>
      </c>
      <c r="AY64">
        <v>23.16</v>
      </c>
      <c r="AZ64">
        <v>62.89</v>
      </c>
      <c r="BA64">
        <v>0</v>
      </c>
      <c r="BB64">
        <v>24.19</v>
      </c>
      <c r="BC64">
        <v>0</v>
      </c>
      <c r="BD64">
        <v>85.11</v>
      </c>
      <c r="BE64">
        <v>78.37</v>
      </c>
      <c r="BF64">
        <v>0.36</v>
      </c>
      <c r="BG64">
        <v>0.35</v>
      </c>
      <c r="BH64">
        <v>28.53</v>
      </c>
      <c r="BI64">
        <v>50</v>
      </c>
      <c r="BJ64">
        <v>12.68</v>
      </c>
      <c r="BK64">
        <v>7.45</v>
      </c>
      <c r="BL64">
        <v>140</v>
      </c>
      <c r="BM64">
        <v>93.8</v>
      </c>
      <c r="BN64">
        <v>60</v>
      </c>
      <c r="BO64">
        <v>40.200000000000003</v>
      </c>
    </row>
    <row r="65" spans="7:67">
      <c r="G65" t="s">
        <v>107</v>
      </c>
      <c r="H65" s="73">
        <v>771.31000000000006</v>
      </c>
      <c r="I65" s="46">
        <v>277.32</v>
      </c>
      <c r="J65" s="46">
        <v>40.400000000000006</v>
      </c>
      <c r="K65" s="46">
        <v>64.819999999999993</v>
      </c>
      <c r="L65" s="46">
        <v>12.19</v>
      </c>
      <c r="M65" s="74">
        <v>0</v>
      </c>
      <c r="N65" s="73">
        <v>60</v>
      </c>
      <c r="O65" s="46">
        <v>242.68</v>
      </c>
      <c r="P65" s="46">
        <v>0</v>
      </c>
      <c r="Q65" s="46">
        <v>0</v>
      </c>
      <c r="R65" s="46">
        <v>0</v>
      </c>
      <c r="S65" s="74">
        <v>0</v>
      </c>
      <c r="W65">
        <v>24.19</v>
      </c>
      <c r="X65">
        <v>0.42</v>
      </c>
      <c r="Y65">
        <v>23.81</v>
      </c>
      <c r="Z65">
        <v>0.56000000000000005</v>
      </c>
      <c r="AA65">
        <v>64.34</v>
      </c>
      <c r="AB65">
        <v>23.7</v>
      </c>
      <c r="AC65">
        <v>23.22</v>
      </c>
      <c r="AD65">
        <v>106.42</v>
      </c>
      <c r="AE65">
        <v>36.71</v>
      </c>
      <c r="AF65">
        <v>255.34</v>
      </c>
      <c r="AG65">
        <v>0.42</v>
      </c>
      <c r="AH65">
        <v>14.15</v>
      </c>
      <c r="AI65">
        <v>0.66</v>
      </c>
      <c r="AJ65">
        <v>0.71</v>
      </c>
      <c r="AK65">
        <v>4.84</v>
      </c>
      <c r="AL65">
        <v>30</v>
      </c>
      <c r="AM65">
        <v>63.13</v>
      </c>
      <c r="AN65">
        <v>10</v>
      </c>
      <c r="AO65">
        <v>12.71</v>
      </c>
      <c r="AP65">
        <v>21.28</v>
      </c>
      <c r="AQ65">
        <v>16.170000000000002</v>
      </c>
      <c r="AR65">
        <v>0.69</v>
      </c>
      <c r="AS65">
        <v>0</v>
      </c>
      <c r="AT65">
        <v>33.86</v>
      </c>
      <c r="AU65">
        <v>0.97</v>
      </c>
      <c r="AV65">
        <v>6.77</v>
      </c>
      <c r="AW65">
        <v>0.66</v>
      </c>
      <c r="AX65">
        <v>0</v>
      </c>
      <c r="AY65">
        <v>23.16</v>
      </c>
      <c r="AZ65">
        <v>62.89</v>
      </c>
      <c r="BA65">
        <v>0</v>
      </c>
      <c r="BB65">
        <v>24.19</v>
      </c>
      <c r="BC65">
        <v>0</v>
      </c>
      <c r="BD65">
        <v>85.11</v>
      </c>
      <c r="BE65">
        <v>78.37</v>
      </c>
      <c r="BF65">
        <v>0.36</v>
      </c>
      <c r="BG65">
        <v>0.35</v>
      </c>
      <c r="BH65">
        <v>28.53</v>
      </c>
      <c r="BI65">
        <v>50</v>
      </c>
      <c r="BJ65">
        <v>12.68</v>
      </c>
      <c r="BK65">
        <v>7.35</v>
      </c>
      <c r="BL65">
        <v>140</v>
      </c>
      <c r="BM65">
        <v>84</v>
      </c>
      <c r="BN65">
        <v>60</v>
      </c>
      <c r="BO65">
        <v>36</v>
      </c>
    </row>
    <row r="66" spans="7:67">
      <c r="G66" t="s">
        <v>108</v>
      </c>
      <c r="H66" s="73">
        <v>764.31000000000006</v>
      </c>
      <c r="I66" s="46">
        <v>274.32</v>
      </c>
      <c r="J66" s="46">
        <v>40.400000000000006</v>
      </c>
      <c r="K66" s="46">
        <v>64.819999999999993</v>
      </c>
      <c r="L66" s="46">
        <v>11.61</v>
      </c>
      <c r="M66" s="74">
        <v>0</v>
      </c>
      <c r="N66" s="73">
        <v>60</v>
      </c>
      <c r="O66" s="46">
        <v>242.68</v>
      </c>
      <c r="P66" s="46">
        <v>0</v>
      </c>
      <c r="Q66" s="46">
        <v>0</v>
      </c>
      <c r="R66" s="46">
        <v>0</v>
      </c>
      <c r="S66" s="74">
        <v>0</v>
      </c>
      <c r="W66">
        <v>24.19</v>
      </c>
      <c r="X66">
        <v>0.42</v>
      </c>
      <c r="Y66">
        <v>23.81</v>
      </c>
      <c r="Z66">
        <v>0.56000000000000005</v>
      </c>
      <c r="AA66">
        <v>64.34</v>
      </c>
      <c r="AB66">
        <v>23.7</v>
      </c>
      <c r="AC66">
        <v>23.22</v>
      </c>
      <c r="AD66">
        <v>106.42</v>
      </c>
      <c r="AE66">
        <v>36.71</v>
      </c>
      <c r="AF66">
        <v>255.34</v>
      </c>
      <c r="AG66">
        <v>0.42</v>
      </c>
      <c r="AH66">
        <v>14.15</v>
      </c>
      <c r="AI66">
        <v>0.66</v>
      </c>
      <c r="AJ66">
        <v>0.71</v>
      </c>
      <c r="AK66">
        <v>4.84</v>
      </c>
      <c r="AL66">
        <v>30</v>
      </c>
      <c r="AM66">
        <v>63.13</v>
      </c>
      <c r="AN66">
        <v>10</v>
      </c>
      <c r="AO66">
        <v>12.71</v>
      </c>
      <c r="AP66">
        <v>21.28</v>
      </c>
      <c r="AQ66">
        <v>16.170000000000002</v>
      </c>
      <c r="AR66">
        <v>0.69</v>
      </c>
      <c r="AS66">
        <v>0</v>
      </c>
      <c r="AT66">
        <v>33.86</v>
      </c>
      <c r="AU66">
        <v>0.97</v>
      </c>
      <c r="AV66">
        <v>6.77</v>
      </c>
      <c r="AW66">
        <v>0.66</v>
      </c>
      <c r="AX66">
        <v>0</v>
      </c>
      <c r="AY66">
        <v>23.16</v>
      </c>
      <c r="AZ66">
        <v>62.89</v>
      </c>
      <c r="BA66">
        <v>0</v>
      </c>
      <c r="BB66">
        <v>24.19</v>
      </c>
      <c r="BC66">
        <v>0</v>
      </c>
      <c r="BD66">
        <v>85.11</v>
      </c>
      <c r="BE66">
        <v>78.37</v>
      </c>
      <c r="BF66">
        <v>0.36</v>
      </c>
      <c r="BG66">
        <v>0.35</v>
      </c>
      <c r="BH66">
        <v>28.53</v>
      </c>
      <c r="BI66">
        <v>50</v>
      </c>
      <c r="BJ66">
        <v>12.68</v>
      </c>
      <c r="BK66">
        <v>6.77</v>
      </c>
      <c r="BL66">
        <v>140</v>
      </c>
      <c r="BM66">
        <v>77</v>
      </c>
      <c r="BN66">
        <v>60</v>
      </c>
      <c r="BO66">
        <v>33</v>
      </c>
    </row>
    <row r="67" spans="7:67">
      <c r="G67" t="s">
        <v>109</v>
      </c>
      <c r="H67" s="73">
        <v>760.44</v>
      </c>
      <c r="I67" s="46">
        <v>272.21999999999997</v>
      </c>
      <c r="J67" s="46">
        <v>40.480000000000004</v>
      </c>
      <c r="K67" s="46">
        <v>64.819999999999993</v>
      </c>
      <c r="L67" s="46">
        <v>11.42</v>
      </c>
      <c r="M67" s="74">
        <v>0</v>
      </c>
      <c r="N67" s="73">
        <v>60</v>
      </c>
      <c r="O67" s="46">
        <v>152.68</v>
      </c>
      <c r="P67" s="46">
        <v>0</v>
      </c>
      <c r="Q67" s="46">
        <v>0</v>
      </c>
      <c r="R67" s="46">
        <v>0</v>
      </c>
      <c r="S67" s="74">
        <v>0</v>
      </c>
      <c r="W67">
        <v>24.19</v>
      </c>
      <c r="X67">
        <v>0.42</v>
      </c>
      <c r="Y67">
        <v>23.81</v>
      </c>
      <c r="Z67">
        <v>0.56000000000000005</v>
      </c>
      <c r="AA67">
        <v>64.34</v>
      </c>
      <c r="AB67">
        <v>23.7</v>
      </c>
      <c r="AC67">
        <v>23.22</v>
      </c>
      <c r="AD67">
        <v>106.42</v>
      </c>
      <c r="AE67">
        <v>36.71</v>
      </c>
      <c r="AF67">
        <v>255.34</v>
      </c>
      <c r="AG67">
        <v>0.42</v>
      </c>
      <c r="AH67">
        <v>14.15</v>
      </c>
      <c r="AI67">
        <v>0.66</v>
      </c>
      <c r="AJ67">
        <v>0.71</v>
      </c>
      <c r="AK67">
        <v>4.84</v>
      </c>
      <c r="AL67">
        <v>30</v>
      </c>
      <c r="AM67">
        <v>63.13</v>
      </c>
      <c r="AN67">
        <v>10</v>
      </c>
      <c r="AO67">
        <v>12.71</v>
      </c>
      <c r="AP67">
        <v>21.28</v>
      </c>
      <c r="AQ67">
        <v>16.25</v>
      </c>
      <c r="AR67">
        <v>0.69</v>
      </c>
      <c r="AS67">
        <v>0</v>
      </c>
      <c r="AT67">
        <v>33.86</v>
      </c>
      <c r="AU67">
        <v>0.97</v>
      </c>
      <c r="AV67">
        <v>6.77</v>
      </c>
      <c r="AW67">
        <v>0.66</v>
      </c>
      <c r="AX67">
        <v>0</v>
      </c>
      <c r="AY67">
        <v>23.16</v>
      </c>
      <c r="AZ67">
        <v>62.89</v>
      </c>
      <c r="BA67">
        <v>0</v>
      </c>
      <c r="BB67">
        <v>24.19</v>
      </c>
      <c r="BC67">
        <v>0</v>
      </c>
      <c r="BD67">
        <v>85.11</v>
      </c>
      <c r="BE67">
        <v>78.37</v>
      </c>
      <c r="BF67">
        <v>0.36</v>
      </c>
      <c r="BG67">
        <v>0.35</v>
      </c>
      <c r="BH67">
        <v>29.56</v>
      </c>
      <c r="BI67">
        <v>50</v>
      </c>
      <c r="BJ67">
        <v>12.68</v>
      </c>
      <c r="BK67">
        <v>6.58</v>
      </c>
      <c r="BL67">
        <v>50</v>
      </c>
      <c r="BM67">
        <v>72.099999999999994</v>
      </c>
      <c r="BN67">
        <v>60</v>
      </c>
      <c r="BO67">
        <v>30.9</v>
      </c>
    </row>
    <row r="68" spans="7:67">
      <c r="G68" t="s">
        <v>110</v>
      </c>
      <c r="H68" s="73">
        <v>754.14</v>
      </c>
      <c r="I68" s="46">
        <v>269.52</v>
      </c>
      <c r="J68" s="46">
        <v>40.480000000000004</v>
      </c>
      <c r="K68" s="46">
        <v>64.819999999999993</v>
      </c>
      <c r="L68" s="46">
        <v>11.129999999999999</v>
      </c>
      <c r="M68" s="74">
        <v>0</v>
      </c>
      <c r="N68" s="73">
        <v>60</v>
      </c>
      <c r="O68" s="46">
        <v>152.68</v>
      </c>
      <c r="P68" s="46">
        <v>0</v>
      </c>
      <c r="Q68" s="46">
        <v>0</v>
      </c>
      <c r="R68" s="46">
        <v>0</v>
      </c>
      <c r="S68" s="74">
        <v>0</v>
      </c>
      <c r="W68">
        <v>24.19</v>
      </c>
      <c r="X68">
        <v>0.42</v>
      </c>
      <c r="Y68">
        <v>23.81</v>
      </c>
      <c r="Z68">
        <v>0.56000000000000005</v>
      </c>
      <c r="AA68">
        <v>64.34</v>
      </c>
      <c r="AB68">
        <v>23.7</v>
      </c>
      <c r="AC68">
        <v>23.22</v>
      </c>
      <c r="AD68">
        <v>106.42</v>
      </c>
      <c r="AE68">
        <v>36.71</v>
      </c>
      <c r="AF68">
        <v>255.34</v>
      </c>
      <c r="AG68">
        <v>0.42</v>
      </c>
      <c r="AH68">
        <v>14.15</v>
      </c>
      <c r="AI68">
        <v>0.66</v>
      </c>
      <c r="AJ68">
        <v>0.71</v>
      </c>
      <c r="AK68">
        <v>4.84</v>
      </c>
      <c r="AL68">
        <v>30</v>
      </c>
      <c r="AM68">
        <v>63.13</v>
      </c>
      <c r="AN68">
        <v>10</v>
      </c>
      <c r="AO68">
        <v>12.71</v>
      </c>
      <c r="AP68">
        <v>21.28</v>
      </c>
      <c r="AQ68">
        <v>16.25</v>
      </c>
      <c r="AR68">
        <v>0.69</v>
      </c>
      <c r="AS68">
        <v>0</v>
      </c>
      <c r="AT68">
        <v>33.86</v>
      </c>
      <c r="AU68">
        <v>0.97</v>
      </c>
      <c r="AV68">
        <v>6.77</v>
      </c>
      <c r="AW68">
        <v>0.66</v>
      </c>
      <c r="AX68">
        <v>0</v>
      </c>
      <c r="AY68">
        <v>23.16</v>
      </c>
      <c r="AZ68">
        <v>62.89</v>
      </c>
      <c r="BA68">
        <v>0</v>
      </c>
      <c r="BB68">
        <v>24.19</v>
      </c>
      <c r="BC68">
        <v>0</v>
      </c>
      <c r="BD68">
        <v>85.11</v>
      </c>
      <c r="BE68">
        <v>78.37</v>
      </c>
      <c r="BF68">
        <v>0.36</v>
      </c>
      <c r="BG68">
        <v>0.35</v>
      </c>
      <c r="BH68">
        <v>29.56</v>
      </c>
      <c r="BI68">
        <v>50</v>
      </c>
      <c r="BJ68">
        <v>12.68</v>
      </c>
      <c r="BK68">
        <v>6.29</v>
      </c>
      <c r="BL68">
        <v>50</v>
      </c>
      <c r="BM68">
        <v>65.8</v>
      </c>
      <c r="BN68">
        <v>60</v>
      </c>
      <c r="BO68">
        <v>28.2</v>
      </c>
    </row>
    <row r="69" spans="7:67">
      <c r="G69" t="s">
        <v>111</v>
      </c>
      <c r="H69" s="73">
        <v>747.84</v>
      </c>
      <c r="I69" s="46">
        <v>266.82</v>
      </c>
      <c r="J69" s="46">
        <v>40.480000000000004</v>
      </c>
      <c r="K69" s="46">
        <v>64.819999999999993</v>
      </c>
      <c r="L69" s="46">
        <v>10.64</v>
      </c>
      <c r="M69" s="74">
        <v>0</v>
      </c>
      <c r="N69" s="73">
        <v>60</v>
      </c>
      <c r="O69" s="46">
        <v>152.68</v>
      </c>
      <c r="P69" s="46">
        <v>0</v>
      </c>
      <c r="Q69" s="46">
        <v>0</v>
      </c>
      <c r="R69" s="46">
        <v>0</v>
      </c>
      <c r="S69" s="74">
        <v>0</v>
      </c>
      <c r="W69">
        <v>24.19</v>
      </c>
      <c r="X69">
        <v>0.42</v>
      </c>
      <c r="Y69">
        <v>23.81</v>
      </c>
      <c r="Z69">
        <v>0.56000000000000005</v>
      </c>
      <c r="AA69">
        <v>64.34</v>
      </c>
      <c r="AB69">
        <v>23.7</v>
      </c>
      <c r="AC69">
        <v>23.22</v>
      </c>
      <c r="AD69">
        <v>106.42</v>
      </c>
      <c r="AE69">
        <v>36.71</v>
      </c>
      <c r="AF69">
        <v>255.34</v>
      </c>
      <c r="AG69">
        <v>0.42</v>
      </c>
      <c r="AH69">
        <v>14.15</v>
      </c>
      <c r="AI69">
        <v>0.66</v>
      </c>
      <c r="AJ69">
        <v>0.71</v>
      </c>
      <c r="AK69">
        <v>4.84</v>
      </c>
      <c r="AL69">
        <v>30</v>
      </c>
      <c r="AM69">
        <v>63.13</v>
      </c>
      <c r="AN69">
        <v>10</v>
      </c>
      <c r="AO69">
        <v>12.71</v>
      </c>
      <c r="AP69">
        <v>21.28</v>
      </c>
      <c r="AQ69">
        <v>16.25</v>
      </c>
      <c r="AR69">
        <v>0.69</v>
      </c>
      <c r="AS69">
        <v>0</v>
      </c>
      <c r="AT69">
        <v>33.86</v>
      </c>
      <c r="AU69">
        <v>0.97</v>
      </c>
      <c r="AV69">
        <v>6.77</v>
      </c>
      <c r="AW69">
        <v>0.66</v>
      </c>
      <c r="AX69">
        <v>0</v>
      </c>
      <c r="AY69">
        <v>23.16</v>
      </c>
      <c r="AZ69">
        <v>62.89</v>
      </c>
      <c r="BA69">
        <v>0</v>
      </c>
      <c r="BB69">
        <v>24.19</v>
      </c>
      <c r="BC69">
        <v>0</v>
      </c>
      <c r="BD69">
        <v>85.11</v>
      </c>
      <c r="BE69">
        <v>78.37</v>
      </c>
      <c r="BF69">
        <v>0.36</v>
      </c>
      <c r="BG69">
        <v>0.35</v>
      </c>
      <c r="BH69">
        <v>29.56</v>
      </c>
      <c r="BI69">
        <v>50</v>
      </c>
      <c r="BJ69">
        <v>12.68</v>
      </c>
      <c r="BK69">
        <v>5.8</v>
      </c>
      <c r="BL69">
        <v>50</v>
      </c>
      <c r="BM69">
        <v>59.5</v>
      </c>
      <c r="BN69">
        <v>60</v>
      </c>
      <c r="BO69">
        <v>25.5</v>
      </c>
    </row>
    <row r="70" spans="7:67">
      <c r="G70" t="s">
        <v>112</v>
      </c>
      <c r="H70" s="73">
        <v>737.34</v>
      </c>
      <c r="I70" s="46">
        <v>262.32</v>
      </c>
      <c r="J70" s="46">
        <v>40.480000000000004</v>
      </c>
      <c r="K70" s="46">
        <v>64.819999999999993</v>
      </c>
      <c r="L70" s="46">
        <v>10.45</v>
      </c>
      <c r="M70" s="74">
        <v>0</v>
      </c>
      <c r="N70" s="73">
        <v>60</v>
      </c>
      <c r="O70" s="46">
        <v>152.68</v>
      </c>
      <c r="P70" s="46">
        <v>0</v>
      </c>
      <c r="Q70" s="46">
        <v>0</v>
      </c>
      <c r="R70" s="46">
        <v>0</v>
      </c>
      <c r="S70" s="74">
        <v>0</v>
      </c>
      <c r="W70">
        <v>24.19</v>
      </c>
      <c r="X70">
        <v>0.42</v>
      </c>
      <c r="Y70">
        <v>23.81</v>
      </c>
      <c r="Z70">
        <v>0.56000000000000005</v>
      </c>
      <c r="AA70">
        <v>64.34</v>
      </c>
      <c r="AB70">
        <v>23.7</v>
      </c>
      <c r="AC70">
        <v>23.22</v>
      </c>
      <c r="AD70">
        <v>106.42</v>
      </c>
      <c r="AE70">
        <v>36.71</v>
      </c>
      <c r="AF70">
        <v>255.34</v>
      </c>
      <c r="AG70">
        <v>0.42</v>
      </c>
      <c r="AH70">
        <v>14.15</v>
      </c>
      <c r="AI70">
        <v>0.66</v>
      </c>
      <c r="AJ70">
        <v>0.71</v>
      </c>
      <c r="AK70">
        <v>4.84</v>
      </c>
      <c r="AL70">
        <v>30</v>
      </c>
      <c r="AM70">
        <v>63.13</v>
      </c>
      <c r="AN70">
        <v>10</v>
      </c>
      <c r="AO70">
        <v>12.71</v>
      </c>
      <c r="AP70">
        <v>21.28</v>
      </c>
      <c r="AQ70">
        <v>16.25</v>
      </c>
      <c r="AR70">
        <v>0.69</v>
      </c>
      <c r="AS70">
        <v>0</v>
      </c>
      <c r="AT70">
        <v>33.86</v>
      </c>
      <c r="AU70">
        <v>0.97</v>
      </c>
      <c r="AV70">
        <v>6.77</v>
      </c>
      <c r="AW70">
        <v>0.66</v>
      </c>
      <c r="AX70">
        <v>0</v>
      </c>
      <c r="AY70">
        <v>23.16</v>
      </c>
      <c r="AZ70">
        <v>62.89</v>
      </c>
      <c r="BA70">
        <v>0</v>
      </c>
      <c r="BB70">
        <v>24.19</v>
      </c>
      <c r="BC70">
        <v>0</v>
      </c>
      <c r="BD70">
        <v>85.11</v>
      </c>
      <c r="BE70">
        <v>78.37</v>
      </c>
      <c r="BF70">
        <v>0.36</v>
      </c>
      <c r="BG70">
        <v>0.35</v>
      </c>
      <c r="BH70">
        <v>29.56</v>
      </c>
      <c r="BI70">
        <v>50</v>
      </c>
      <c r="BJ70">
        <v>12.68</v>
      </c>
      <c r="BK70">
        <v>5.61</v>
      </c>
      <c r="BL70">
        <v>50</v>
      </c>
      <c r="BM70">
        <v>49</v>
      </c>
      <c r="BN70">
        <v>60</v>
      </c>
      <c r="BO70">
        <v>21</v>
      </c>
    </row>
    <row r="71" spans="7:67">
      <c r="G71" t="s">
        <v>113</v>
      </c>
      <c r="H71" s="73">
        <v>705.49</v>
      </c>
      <c r="I71" s="46">
        <v>200.68</v>
      </c>
      <c r="J71" s="46">
        <v>40.58</v>
      </c>
      <c r="K71" s="46">
        <v>40.629999999999995</v>
      </c>
      <c r="L71" s="46">
        <v>9.68</v>
      </c>
      <c r="M71" s="74">
        <v>0</v>
      </c>
      <c r="N71" s="73">
        <v>0</v>
      </c>
      <c r="O71" s="46">
        <v>52.68</v>
      </c>
      <c r="P71" s="46">
        <v>0</v>
      </c>
      <c r="Q71" s="46">
        <v>0</v>
      </c>
      <c r="R71" s="46">
        <v>0</v>
      </c>
      <c r="S71" s="74">
        <v>0</v>
      </c>
      <c r="W71">
        <v>24.19</v>
      </c>
      <c r="X71">
        <v>0.42</v>
      </c>
      <c r="Y71">
        <v>23.81</v>
      </c>
      <c r="Z71">
        <v>0.56000000000000005</v>
      </c>
      <c r="AA71">
        <v>64.34</v>
      </c>
      <c r="AB71">
        <v>23.7</v>
      </c>
      <c r="AC71">
        <v>23.22</v>
      </c>
      <c r="AD71">
        <v>48.38</v>
      </c>
      <c r="AE71">
        <v>36.71</v>
      </c>
      <c r="AF71">
        <v>255.34</v>
      </c>
      <c r="AG71">
        <v>0.42</v>
      </c>
      <c r="AH71">
        <v>14.15</v>
      </c>
      <c r="AI71">
        <v>0.66</v>
      </c>
      <c r="AJ71">
        <v>0.71</v>
      </c>
      <c r="AK71">
        <v>4.84</v>
      </c>
      <c r="AL71">
        <v>30</v>
      </c>
      <c r="AM71">
        <v>63.13</v>
      </c>
      <c r="AN71">
        <v>10</v>
      </c>
      <c r="AO71">
        <v>12.71</v>
      </c>
      <c r="AP71">
        <v>21.28</v>
      </c>
      <c r="AQ71">
        <v>16.350000000000001</v>
      </c>
      <c r="AR71">
        <v>0.69</v>
      </c>
      <c r="AS71">
        <v>0</v>
      </c>
      <c r="AT71">
        <v>33.86</v>
      </c>
      <c r="AU71">
        <v>0.68</v>
      </c>
      <c r="AV71">
        <v>6.77</v>
      </c>
      <c r="AW71">
        <v>0.66</v>
      </c>
      <c r="AX71">
        <v>0</v>
      </c>
      <c r="AY71">
        <v>0</v>
      </c>
      <c r="AZ71">
        <v>62.89</v>
      </c>
      <c r="BA71">
        <v>0</v>
      </c>
      <c r="BB71">
        <v>0</v>
      </c>
      <c r="BC71">
        <v>0</v>
      </c>
      <c r="BD71">
        <v>85.11</v>
      </c>
      <c r="BE71">
        <v>78.37</v>
      </c>
      <c r="BF71">
        <v>0.36</v>
      </c>
      <c r="BG71">
        <v>0.35</v>
      </c>
      <c r="BH71">
        <v>29.56</v>
      </c>
      <c r="BI71">
        <v>0</v>
      </c>
      <c r="BJ71">
        <v>12.68</v>
      </c>
      <c r="BK71">
        <v>4.84</v>
      </c>
      <c r="BL71">
        <v>0</v>
      </c>
      <c r="BM71">
        <v>40.6</v>
      </c>
      <c r="BN71">
        <v>0</v>
      </c>
      <c r="BO71">
        <v>17.399999999999999</v>
      </c>
    </row>
    <row r="72" spans="7:67">
      <c r="G72" t="s">
        <v>114</v>
      </c>
      <c r="H72" s="73">
        <v>689.39</v>
      </c>
      <c r="I72" s="46">
        <v>193.78</v>
      </c>
      <c r="J72" s="46">
        <v>40.58</v>
      </c>
      <c r="K72" s="46">
        <v>40.629999999999995</v>
      </c>
      <c r="L72" s="46">
        <v>9.19</v>
      </c>
      <c r="M72" s="74">
        <v>0</v>
      </c>
      <c r="N72" s="73">
        <v>0</v>
      </c>
      <c r="O72" s="46">
        <v>52.68</v>
      </c>
      <c r="P72" s="46">
        <v>0</v>
      </c>
      <c r="Q72" s="46">
        <v>0</v>
      </c>
      <c r="R72" s="46">
        <v>0</v>
      </c>
      <c r="S72" s="74">
        <v>0</v>
      </c>
      <c r="W72">
        <v>24.19</v>
      </c>
      <c r="X72">
        <v>0.42</v>
      </c>
      <c r="Y72">
        <v>23.81</v>
      </c>
      <c r="Z72">
        <v>0.56000000000000005</v>
      </c>
      <c r="AA72">
        <v>64.34</v>
      </c>
      <c r="AB72">
        <v>23.7</v>
      </c>
      <c r="AC72">
        <v>23.22</v>
      </c>
      <c r="AD72">
        <v>48.38</v>
      </c>
      <c r="AE72">
        <v>36.71</v>
      </c>
      <c r="AF72">
        <v>255.34</v>
      </c>
      <c r="AG72">
        <v>0.42</v>
      </c>
      <c r="AH72">
        <v>14.15</v>
      </c>
      <c r="AI72">
        <v>0.66</v>
      </c>
      <c r="AJ72">
        <v>0.71</v>
      </c>
      <c r="AK72">
        <v>4.84</v>
      </c>
      <c r="AL72">
        <v>30</v>
      </c>
      <c r="AM72">
        <v>63.13</v>
      </c>
      <c r="AN72">
        <v>10</v>
      </c>
      <c r="AO72">
        <v>12.71</v>
      </c>
      <c r="AP72">
        <v>21.28</v>
      </c>
      <c r="AQ72">
        <v>16.350000000000001</v>
      </c>
      <c r="AR72">
        <v>0.69</v>
      </c>
      <c r="AS72">
        <v>0</v>
      </c>
      <c r="AT72">
        <v>33.86</v>
      </c>
      <c r="AU72">
        <v>0.68</v>
      </c>
      <c r="AV72">
        <v>6.77</v>
      </c>
      <c r="AW72">
        <v>0.66</v>
      </c>
      <c r="AX72">
        <v>0</v>
      </c>
      <c r="AY72">
        <v>0</v>
      </c>
      <c r="AZ72">
        <v>62.89</v>
      </c>
      <c r="BA72">
        <v>0</v>
      </c>
      <c r="BB72">
        <v>0</v>
      </c>
      <c r="BC72">
        <v>0</v>
      </c>
      <c r="BD72">
        <v>85.11</v>
      </c>
      <c r="BE72">
        <v>78.37</v>
      </c>
      <c r="BF72">
        <v>0.36</v>
      </c>
      <c r="BG72">
        <v>0.35</v>
      </c>
      <c r="BH72">
        <v>29.56</v>
      </c>
      <c r="BI72">
        <v>0</v>
      </c>
      <c r="BJ72">
        <v>12.68</v>
      </c>
      <c r="BK72">
        <v>4.3499999999999996</v>
      </c>
      <c r="BL72">
        <v>0</v>
      </c>
      <c r="BM72">
        <v>24.5</v>
      </c>
      <c r="BN72">
        <v>0</v>
      </c>
      <c r="BO72">
        <v>10.5</v>
      </c>
    </row>
    <row r="73" spans="7:67">
      <c r="G73" t="s">
        <v>115</v>
      </c>
      <c r="H73" s="73">
        <v>685.18999999999994</v>
      </c>
      <c r="I73" s="46">
        <v>191.98</v>
      </c>
      <c r="J73" s="46">
        <v>40.58</v>
      </c>
      <c r="K73" s="46">
        <v>40.629999999999995</v>
      </c>
      <c r="L73" s="46">
        <v>8.23</v>
      </c>
      <c r="M73" s="74">
        <v>0</v>
      </c>
      <c r="N73" s="73">
        <v>0</v>
      </c>
      <c r="O73" s="46">
        <v>52.68</v>
      </c>
      <c r="P73" s="46">
        <v>0</v>
      </c>
      <c r="Q73" s="46">
        <v>0</v>
      </c>
      <c r="R73" s="46">
        <v>0</v>
      </c>
      <c r="S73" s="74">
        <v>0</v>
      </c>
      <c r="W73">
        <v>24.19</v>
      </c>
      <c r="X73">
        <v>0.42</v>
      </c>
      <c r="Y73">
        <v>23.81</v>
      </c>
      <c r="Z73">
        <v>0.56000000000000005</v>
      </c>
      <c r="AA73">
        <v>64.34</v>
      </c>
      <c r="AB73">
        <v>23.7</v>
      </c>
      <c r="AC73">
        <v>23.22</v>
      </c>
      <c r="AD73">
        <v>48.38</v>
      </c>
      <c r="AE73">
        <v>36.71</v>
      </c>
      <c r="AF73">
        <v>255.34</v>
      </c>
      <c r="AG73">
        <v>0.42</v>
      </c>
      <c r="AH73">
        <v>14.15</v>
      </c>
      <c r="AI73">
        <v>0.66</v>
      </c>
      <c r="AJ73">
        <v>0.71</v>
      </c>
      <c r="AK73">
        <v>4.84</v>
      </c>
      <c r="AL73">
        <v>30</v>
      </c>
      <c r="AM73">
        <v>63.13</v>
      </c>
      <c r="AN73">
        <v>10</v>
      </c>
      <c r="AO73">
        <v>12.71</v>
      </c>
      <c r="AP73">
        <v>21.28</v>
      </c>
      <c r="AQ73">
        <v>16.350000000000001</v>
      </c>
      <c r="AR73">
        <v>0.69</v>
      </c>
      <c r="AS73">
        <v>0</v>
      </c>
      <c r="AT73">
        <v>33.86</v>
      </c>
      <c r="AU73">
        <v>0.68</v>
      </c>
      <c r="AV73">
        <v>6.77</v>
      </c>
      <c r="AW73">
        <v>0.66</v>
      </c>
      <c r="AX73">
        <v>0</v>
      </c>
      <c r="AY73">
        <v>0</v>
      </c>
      <c r="AZ73">
        <v>62.89</v>
      </c>
      <c r="BA73">
        <v>0</v>
      </c>
      <c r="BB73">
        <v>0</v>
      </c>
      <c r="BC73">
        <v>0</v>
      </c>
      <c r="BD73">
        <v>85.11</v>
      </c>
      <c r="BE73">
        <v>78.37</v>
      </c>
      <c r="BF73">
        <v>0.36</v>
      </c>
      <c r="BG73">
        <v>0.35</v>
      </c>
      <c r="BH73">
        <v>29.56</v>
      </c>
      <c r="BI73">
        <v>0</v>
      </c>
      <c r="BJ73">
        <v>12.68</v>
      </c>
      <c r="BK73">
        <v>3.39</v>
      </c>
      <c r="BL73">
        <v>0</v>
      </c>
      <c r="BM73">
        <v>20.3</v>
      </c>
      <c r="BN73">
        <v>0</v>
      </c>
      <c r="BO73">
        <v>8.6999999999999993</v>
      </c>
    </row>
    <row r="74" spans="7:67">
      <c r="G74" t="s">
        <v>116</v>
      </c>
      <c r="H74" s="73">
        <v>676.09</v>
      </c>
      <c r="I74" s="46">
        <v>188.08</v>
      </c>
      <c r="J74" s="46">
        <v>85.670000000000016</v>
      </c>
      <c r="K74" s="46">
        <v>40.629999999999995</v>
      </c>
      <c r="L74" s="46">
        <v>7.26</v>
      </c>
      <c r="M74" s="74">
        <v>0</v>
      </c>
      <c r="N74" s="73">
        <v>0</v>
      </c>
      <c r="O74" s="46">
        <v>52.68</v>
      </c>
      <c r="P74" s="46">
        <v>0</v>
      </c>
      <c r="Q74" s="46">
        <v>0</v>
      </c>
      <c r="R74" s="46">
        <v>0</v>
      </c>
      <c r="S74" s="74">
        <v>0</v>
      </c>
      <c r="W74">
        <v>24.19</v>
      </c>
      <c r="X74">
        <v>0.42</v>
      </c>
      <c r="Y74">
        <v>68.900000000000006</v>
      </c>
      <c r="Z74">
        <v>0.56000000000000005</v>
      </c>
      <c r="AA74">
        <v>64.34</v>
      </c>
      <c r="AB74">
        <v>23.7</v>
      </c>
      <c r="AC74">
        <v>23.22</v>
      </c>
      <c r="AD74">
        <v>48.38</v>
      </c>
      <c r="AE74">
        <v>36.71</v>
      </c>
      <c r="AF74">
        <v>255.34</v>
      </c>
      <c r="AG74">
        <v>0.42</v>
      </c>
      <c r="AH74">
        <v>14.15</v>
      </c>
      <c r="AI74">
        <v>0.66</v>
      </c>
      <c r="AJ74">
        <v>0.71</v>
      </c>
      <c r="AK74">
        <v>4.84</v>
      </c>
      <c r="AL74">
        <v>30</v>
      </c>
      <c r="AM74">
        <v>63.13</v>
      </c>
      <c r="AN74">
        <v>10</v>
      </c>
      <c r="AO74">
        <v>12.71</v>
      </c>
      <c r="AP74">
        <v>21.28</v>
      </c>
      <c r="AQ74">
        <v>16.350000000000001</v>
      </c>
      <c r="AR74">
        <v>0.69</v>
      </c>
      <c r="AS74">
        <v>0</v>
      </c>
      <c r="AT74">
        <v>33.86</v>
      </c>
      <c r="AU74">
        <v>0.68</v>
      </c>
      <c r="AV74">
        <v>6.77</v>
      </c>
      <c r="AW74">
        <v>0.66</v>
      </c>
      <c r="AX74">
        <v>0</v>
      </c>
      <c r="AY74">
        <v>0</v>
      </c>
      <c r="AZ74">
        <v>62.89</v>
      </c>
      <c r="BA74">
        <v>0</v>
      </c>
      <c r="BB74">
        <v>0</v>
      </c>
      <c r="BC74">
        <v>0</v>
      </c>
      <c r="BD74">
        <v>85.11</v>
      </c>
      <c r="BE74">
        <v>78.37</v>
      </c>
      <c r="BF74">
        <v>0.36</v>
      </c>
      <c r="BG74">
        <v>0.35</v>
      </c>
      <c r="BH74">
        <v>29.56</v>
      </c>
      <c r="BI74">
        <v>0</v>
      </c>
      <c r="BJ74">
        <v>12.68</v>
      </c>
      <c r="BK74">
        <v>2.42</v>
      </c>
      <c r="BL74">
        <v>0</v>
      </c>
      <c r="BM74">
        <v>11.2</v>
      </c>
      <c r="BN74">
        <v>0</v>
      </c>
      <c r="BO74">
        <v>4.8</v>
      </c>
    </row>
    <row r="75" spans="7:67">
      <c r="G75" t="s">
        <v>117</v>
      </c>
      <c r="H75" s="73">
        <v>675.00000000000011</v>
      </c>
      <c r="I75" s="46">
        <v>223.68</v>
      </c>
      <c r="J75" s="46">
        <v>130.84</v>
      </c>
      <c r="K75" s="46">
        <v>6.77</v>
      </c>
      <c r="L75" s="46">
        <v>6.1</v>
      </c>
      <c r="M75" s="74">
        <v>0</v>
      </c>
      <c r="N75" s="73">
        <v>0</v>
      </c>
      <c r="O75" s="46">
        <v>42.68</v>
      </c>
      <c r="P75" s="46">
        <v>0</v>
      </c>
      <c r="Q75" s="46">
        <v>0</v>
      </c>
      <c r="R75" s="46">
        <v>0</v>
      </c>
      <c r="S75" s="74">
        <v>0</v>
      </c>
      <c r="W75">
        <v>24.19</v>
      </c>
      <c r="X75">
        <v>0.42</v>
      </c>
      <c r="Y75">
        <v>113.98</v>
      </c>
      <c r="Z75">
        <v>0.56000000000000005</v>
      </c>
      <c r="AA75">
        <v>64.34</v>
      </c>
      <c r="AB75">
        <v>23.7</v>
      </c>
      <c r="AC75">
        <v>23.22</v>
      </c>
      <c r="AD75">
        <v>48.38</v>
      </c>
      <c r="AE75">
        <v>36.71</v>
      </c>
      <c r="AF75">
        <v>255.34</v>
      </c>
      <c r="AG75">
        <v>0.42</v>
      </c>
      <c r="AH75">
        <v>14.15</v>
      </c>
      <c r="AI75">
        <v>0.66</v>
      </c>
      <c r="AJ75">
        <v>0.71</v>
      </c>
      <c r="AK75">
        <v>4.84</v>
      </c>
      <c r="AL75">
        <v>30</v>
      </c>
      <c r="AM75">
        <v>63.13</v>
      </c>
      <c r="AN75">
        <v>0</v>
      </c>
      <c r="AO75">
        <v>12.71</v>
      </c>
      <c r="AP75">
        <v>21.28</v>
      </c>
      <c r="AQ75">
        <v>16.440000000000001</v>
      </c>
      <c r="AR75">
        <v>0.69</v>
      </c>
      <c r="AS75">
        <v>0</v>
      </c>
      <c r="AT75">
        <v>0</v>
      </c>
      <c r="AU75">
        <v>0.68</v>
      </c>
      <c r="AV75">
        <v>6.77</v>
      </c>
      <c r="AW75">
        <v>0.66</v>
      </c>
      <c r="AX75">
        <v>0</v>
      </c>
      <c r="AY75">
        <v>0</v>
      </c>
      <c r="AZ75">
        <v>62.89</v>
      </c>
      <c r="BA75">
        <v>0</v>
      </c>
      <c r="BB75">
        <v>0</v>
      </c>
      <c r="BC75">
        <v>36.5</v>
      </c>
      <c r="BD75">
        <v>85.11</v>
      </c>
      <c r="BE75">
        <v>78.37</v>
      </c>
      <c r="BF75">
        <v>0.36</v>
      </c>
      <c r="BG75">
        <v>0.35</v>
      </c>
      <c r="BH75">
        <v>30.57</v>
      </c>
      <c r="BI75">
        <v>0</v>
      </c>
      <c r="BJ75">
        <v>12.68</v>
      </c>
      <c r="BK75">
        <v>1.26</v>
      </c>
      <c r="BL75">
        <v>0</v>
      </c>
      <c r="BM75">
        <v>9.1</v>
      </c>
      <c r="BN75">
        <v>0</v>
      </c>
      <c r="BO75">
        <v>3.9</v>
      </c>
    </row>
    <row r="76" spans="7:67">
      <c r="G76" t="s">
        <v>118</v>
      </c>
      <c r="H76" s="73">
        <v>672.2</v>
      </c>
      <c r="I76" s="46">
        <v>222.48</v>
      </c>
      <c r="J76" s="46">
        <v>130.84</v>
      </c>
      <c r="K76" s="46">
        <v>6.77</v>
      </c>
      <c r="L76" s="46">
        <v>4.84</v>
      </c>
      <c r="M76" s="74">
        <v>0</v>
      </c>
      <c r="N76" s="73">
        <v>0</v>
      </c>
      <c r="O76" s="46">
        <v>42.68</v>
      </c>
      <c r="P76" s="46">
        <v>0</v>
      </c>
      <c r="Q76" s="46">
        <v>0</v>
      </c>
      <c r="R76" s="46">
        <v>0</v>
      </c>
      <c r="S76" s="74">
        <v>0</v>
      </c>
      <c r="W76">
        <v>24.19</v>
      </c>
      <c r="X76">
        <v>0.42</v>
      </c>
      <c r="Y76">
        <v>113.98</v>
      </c>
      <c r="Z76">
        <v>0.56000000000000005</v>
      </c>
      <c r="AA76">
        <v>64.34</v>
      </c>
      <c r="AB76">
        <v>23.7</v>
      </c>
      <c r="AC76">
        <v>23.22</v>
      </c>
      <c r="AD76">
        <v>48.38</v>
      </c>
      <c r="AE76">
        <v>36.71</v>
      </c>
      <c r="AF76">
        <v>255.34</v>
      </c>
      <c r="AG76">
        <v>0.42</v>
      </c>
      <c r="AH76">
        <v>14.15</v>
      </c>
      <c r="AI76">
        <v>0.66</v>
      </c>
      <c r="AJ76">
        <v>0.71</v>
      </c>
      <c r="AK76">
        <v>4.84</v>
      </c>
      <c r="AL76">
        <v>30</v>
      </c>
      <c r="AM76">
        <v>63.13</v>
      </c>
      <c r="AN76">
        <v>0</v>
      </c>
      <c r="AO76">
        <v>12.71</v>
      </c>
      <c r="AP76">
        <v>21.28</v>
      </c>
      <c r="AQ76">
        <v>16.440000000000001</v>
      </c>
      <c r="AR76">
        <v>0.69</v>
      </c>
      <c r="AS76">
        <v>0</v>
      </c>
      <c r="AT76">
        <v>0</v>
      </c>
      <c r="AU76">
        <v>0.68</v>
      </c>
      <c r="AV76">
        <v>6.77</v>
      </c>
      <c r="AW76">
        <v>0.66</v>
      </c>
      <c r="AX76">
        <v>0</v>
      </c>
      <c r="AY76">
        <v>0</v>
      </c>
      <c r="AZ76">
        <v>62.89</v>
      </c>
      <c r="BA76">
        <v>0</v>
      </c>
      <c r="BB76">
        <v>0</v>
      </c>
      <c r="BC76">
        <v>36.5</v>
      </c>
      <c r="BD76">
        <v>85.11</v>
      </c>
      <c r="BE76">
        <v>78.37</v>
      </c>
      <c r="BF76">
        <v>0.36</v>
      </c>
      <c r="BG76">
        <v>0.35</v>
      </c>
      <c r="BH76">
        <v>30.57</v>
      </c>
      <c r="BI76">
        <v>0</v>
      </c>
      <c r="BJ76">
        <v>12.68</v>
      </c>
      <c r="BK76">
        <v>0</v>
      </c>
      <c r="BL76">
        <v>0</v>
      </c>
      <c r="BM76">
        <v>6.3</v>
      </c>
      <c r="BN76">
        <v>0</v>
      </c>
      <c r="BO76">
        <v>2.7</v>
      </c>
    </row>
    <row r="77" spans="7:67">
      <c r="G77" t="s">
        <v>119</v>
      </c>
      <c r="H77" s="73">
        <v>670.10000000000014</v>
      </c>
      <c r="I77" s="46">
        <v>221.58</v>
      </c>
      <c r="J77" s="46">
        <v>162.95999999999998</v>
      </c>
      <c r="K77" s="46">
        <v>6.77</v>
      </c>
      <c r="L77" s="46">
        <v>4.84</v>
      </c>
      <c r="M77" s="74">
        <v>0</v>
      </c>
      <c r="N77" s="73">
        <v>0</v>
      </c>
      <c r="O77" s="46">
        <v>12.68</v>
      </c>
      <c r="P77" s="46">
        <v>0</v>
      </c>
      <c r="Q77" s="46">
        <v>0</v>
      </c>
      <c r="R77" s="46">
        <v>0</v>
      </c>
      <c r="S77" s="74">
        <v>0</v>
      </c>
      <c r="W77">
        <v>24.19</v>
      </c>
      <c r="X77">
        <v>0.42</v>
      </c>
      <c r="Y77">
        <v>146.1</v>
      </c>
      <c r="Z77">
        <v>0.56000000000000005</v>
      </c>
      <c r="AA77">
        <v>64.34</v>
      </c>
      <c r="AB77">
        <v>23.7</v>
      </c>
      <c r="AC77">
        <v>23.22</v>
      </c>
      <c r="AD77">
        <v>48.38</v>
      </c>
      <c r="AE77">
        <v>36.71</v>
      </c>
      <c r="AF77">
        <v>255.34</v>
      </c>
      <c r="AG77">
        <v>0.42</v>
      </c>
      <c r="AH77">
        <v>14.15</v>
      </c>
      <c r="AI77">
        <v>0.66</v>
      </c>
      <c r="AJ77">
        <v>0.71</v>
      </c>
      <c r="AK77">
        <v>4.84</v>
      </c>
      <c r="AL77">
        <v>0</v>
      </c>
      <c r="AM77">
        <v>63.13</v>
      </c>
      <c r="AN77">
        <v>0</v>
      </c>
      <c r="AO77">
        <v>12.71</v>
      </c>
      <c r="AP77">
        <v>21.28</v>
      </c>
      <c r="AQ77">
        <v>16.440000000000001</v>
      </c>
      <c r="AR77">
        <v>0.69</v>
      </c>
      <c r="AS77">
        <v>0</v>
      </c>
      <c r="AT77">
        <v>0</v>
      </c>
      <c r="AU77">
        <v>0.68</v>
      </c>
      <c r="AV77">
        <v>6.77</v>
      </c>
      <c r="AW77">
        <v>0.66</v>
      </c>
      <c r="AX77">
        <v>0</v>
      </c>
      <c r="AY77">
        <v>0</v>
      </c>
      <c r="AZ77">
        <v>62.89</v>
      </c>
      <c r="BA77">
        <v>0</v>
      </c>
      <c r="BB77">
        <v>0</v>
      </c>
      <c r="BC77">
        <v>36.5</v>
      </c>
      <c r="BD77">
        <v>85.11</v>
      </c>
      <c r="BE77">
        <v>78.37</v>
      </c>
      <c r="BF77">
        <v>0.36</v>
      </c>
      <c r="BG77">
        <v>0.35</v>
      </c>
      <c r="BH77">
        <v>30.57</v>
      </c>
      <c r="BI77">
        <v>0</v>
      </c>
      <c r="BJ77">
        <v>12.68</v>
      </c>
      <c r="BK77">
        <v>0</v>
      </c>
      <c r="BL77">
        <v>0</v>
      </c>
      <c r="BM77">
        <v>4.2</v>
      </c>
      <c r="BN77">
        <v>0</v>
      </c>
      <c r="BO77">
        <v>1.8</v>
      </c>
    </row>
    <row r="78" spans="7:67">
      <c r="G78" t="s">
        <v>120</v>
      </c>
      <c r="H78" s="73">
        <v>667.30000000000007</v>
      </c>
      <c r="I78" s="46">
        <v>220.38</v>
      </c>
      <c r="J78" s="46">
        <v>162.95999999999998</v>
      </c>
      <c r="K78" s="46">
        <v>6.77</v>
      </c>
      <c r="L78" s="46">
        <v>4.84</v>
      </c>
      <c r="M78" s="74">
        <v>0</v>
      </c>
      <c r="N78" s="73">
        <v>0</v>
      </c>
      <c r="O78" s="46">
        <v>12.68</v>
      </c>
      <c r="P78" s="46">
        <v>0</v>
      </c>
      <c r="Q78" s="46">
        <v>0</v>
      </c>
      <c r="R78" s="46">
        <v>0</v>
      </c>
      <c r="S78" s="74">
        <v>0</v>
      </c>
      <c r="W78">
        <v>24.19</v>
      </c>
      <c r="X78">
        <v>0.42</v>
      </c>
      <c r="Y78">
        <v>146.1</v>
      </c>
      <c r="Z78">
        <v>0.56000000000000005</v>
      </c>
      <c r="AA78">
        <v>64.34</v>
      </c>
      <c r="AB78">
        <v>23.7</v>
      </c>
      <c r="AC78">
        <v>23.22</v>
      </c>
      <c r="AD78">
        <v>48.38</v>
      </c>
      <c r="AE78">
        <v>50.86</v>
      </c>
      <c r="AF78">
        <v>255.34</v>
      </c>
      <c r="AG78">
        <v>0.42</v>
      </c>
      <c r="AH78">
        <v>0</v>
      </c>
      <c r="AI78">
        <v>0.66</v>
      </c>
      <c r="AJ78">
        <v>0.71</v>
      </c>
      <c r="AK78">
        <v>4.84</v>
      </c>
      <c r="AL78">
        <v>0</v>
      </c>
      <c r="AM78">
        <v>63.13</v>
      </c>
      <c r="AN78">
        <v>0</v>
      </c>
      <c r="AO78">
        <v>12.71</v>
      </c>
      <c r="AP78">
        <v>21.28</v>
      </c>
      <c r="AQ78">
        <v>16.440000000000001</v>
      </c>
      <c r="AR78">
        <v>0.69</v>
      </c>
      <c r="AS78">
        <v>0</v>
      </c>
      <c r="AT78">
        <v>0</v>
      </c>
      <c r="AU78">
        <v>0.68</v>
      </c>
      <c r="AV78">
        <v>6.77</v>
      </c>
      <c r="AW78">
        <v>0.66</v>
      </c>
      <c r="AX78">
        <v>0</v>
      </c>
      <c r="AY78">
        <v>0</v>
      </c>
      <c r="AZ78">
        <v>62.89</v>
      </c>
      <c r="BA78">
        <v>0</v>
      </c>
      <c r="BB78">
        <v>0</v>
      </c>
      <c r="BC78">
        <v>36.5</v>
      </c>
      <c r="BD78">
        <v>85.11</v>
      </c>
      <c r="BE78">
        <v>78.37</v>
      </c>
      <c r="BF78">
        <v>0.36</v>
      </c>
      <c r="BG78">
        <v>0.35</v>
      </c>
      <c r="BH78">
        <v>30.57</v>
      </c>
      <c r="BI78">
        <v>0</v>
      </c>
      <c r="BJ78">
        <v>12.68</v>
      </c>
      <c r="BK78">
        <v>0</v>
      </c>
      <c r="BL78">
        <v>0</v>
      </c>
      <c r="BM78">
        <v>1.4</v>
      </c>
      <c r="BN78">
        <v>0</v>
      </c>
      <c r="BO78">
        <v>0.6</v>
      </c>
    </row>
    <row r="79" spans="7:67">
      <c r="G79" t="s">
        <v>121</v>
      </c>
      <c r="H79" s="73">
        <v>665.95</v>
      </c>
      <c r="I79" s="46">
        <v>219.78</v>
      </c>
      <c r="J79" s="46">
        <v>163.13999999999999</v>
      </c>
      <c r="K79" s="46">
        <v>6.77</v>
      </c>
      <c r="L79" s="46">
        <v>4.84</v>
      </c>
      <c r="M79" s="74">
        <v>0</v>
      </c>
      <c r="N79" s="73">
        <v>0</v>
      </c>
      <c r="O79" s="46">
        <v>12.68</v>
      </c>
      <c r="P79" s="46">
        <v>0</v>
      </c>
      <c r="Q79" s="46">
        <v>0</v>
      </c>
      <c r="R79" s="46">
        <v>0</v>
      </c>
      <c r="S79" s="74">
        <v>0</v>
      </c>
      <c r="W79">
        <v>24.19</v>
      </c>
      <c r="X79">
        <v>0.42</v>
      </c>
      <c r="Y79">
        <v>146.1</v>
      </c>
      <c r="Z79">
        <v>0.56000000000000005</v>
      </c>
      <c r="AA79">
        <v>64.34</v>
      </c>
      <c r="AB79">
        <v>23.7</v>
      </c>
      <c r="AC79">
        <v>23.22</v>
      </c>
      <c r="AD79">
        <v>48.38</v>
      </c>
      <c r="AE79">
        <v>50.86</v>
      </c>
      <c r="AF79">
        <v>255.34</v>
      </c>
      <c r="AG79">
        <v>0.42</v>
      </c>
      <c r="AH79">
        <v>0</v>
      </c>
      <c r="AI79">
        <v>0.66</v>
      </c>
      <c r="AJ79">
        <v>0.71</v>
      </c>
      <c r="AK79">
        <v>4.84</v>
      </c>
      <c r="AL79">
        <v>0</v>
      </c>
      <c r="AM79">
        <v>63.13</v>
      </c>
      <c r="AN79">
        <v>0</v>
      </c>
      <c r="AO79">
        <v>12.71</v>
      </c>
      <c r="AP79">
        <v>21.28</v>
      </c>
      <c r="AQ79">
        <v>16.62</v>
      </c>
      <c r="AR79">
        <v>0.69</v>
      </c>
      <c r="AS79">
        <v>0</v>
      </c>
      <c r="AT79">
        <v>0</v>
      </c>
      <c r="AU79">
        <v>0.73</v>
      </c>
      <c r="AV79">
        <v>6.77</v>
      </c>
      <c r="AW79">
        <v>0.66</v>
      </c>
      <c r="AX79">
        <v>0</v>
      </c>
      <c r="AY79">
        <v>0</v>
      </c>
      <c r="AZ79">
        <v>62.89</v>
      </c>
      <c r="BA79">
        <v>0</v>
      </c>
      <c r="BB79">
        <v>0</v>
      </c>
      <c r="BC79">
        <v>36.5</v>
      </c>
      <c r="BD79">
        <v>85.11</v>
      </c>
      <c r="BE79">
        <v>78.37</v>
      </c>
      <c r="BF79">
        <v>0.36</v>
      </c>
      <c r="BG79">
        <v>0.35</v>
      </c>
      <c r="BH79">
        <v>30.57</v>
      </c>
      <c r="BI79">
        <v>0</v>
      </c>
      <c r="BJ79">
        <v>12.68</v>
      </c>
      <c r="BK79">
        <v>0</v>
      </c>
      <c r="BL79">
        <v>0</v>
      </c>
      <c r="BM79">
        <v>0</v>
      </c>
      <c r="BN79">
        <v>0</v>
      </c>
      <c r="BO79">
        <v>0</v>
      </c>
    </row>
    <row r="80" spans="7:67">
      <c r="G80" t="s">
        <v>122</v>
      </c>
      <c r="H80" s="73">
        <v>665.95</v>
      </c>
      <c r="I80" s="46">
        <v>219.78</v>
      </c>
      <c r="J80" s="46">
        <v>163.13999999999999</v>
      </c>
      <c r="K80" s="46">
        <v>6.77</v>
      </c>
      <c r="L80" s="46">
        <v>4.84</v>
      </c>
      <c r="M80" s="74">
        <v>0</v>
      </c>
      <c r="N80" s="73">
        <v>0</v>
      </c>
      <c r="O80" s="46">
        <v>12.68</v>
      </c>
      <c r="P80" s="46">
        <v>0</v>
      </c>
      <c r="Q80" s="46">
        <v>0</v>
      </c>
      <c r="R80" s="46">
        <v>0</v>
      </c>
      <c r="S80" s="74">
        <v>0</v>
      </c>
      <c r="W80">
        <v>24.19</v>
      </c>
      <c r="X80">
        <v>0.42</v>
      </c>
      <c r="Y80">
        <v>146.1</v>
      </c>
      <c r="Z80">
        <v>0.56000000000000005</v>
      </c>
      <c r="AA80">
        <v>64.34</v>
      </c>
      <c r="AB80">
        <v>23.7</v>
      </c>
      <c r="AC80">
        <v>23.22</v>
      </c>
      <c r="AD80">
        <v>48.38</v>
      </c>
      <c r="AE80">
        <v>50.86</v>
      </c>
      <c r="AF80">
        <v>255.34</v>
      </c>
      <c r="AG80">
        <v>0.42</v>
      </c>
      <c r="AH80">
        <v>0</v>
      </c>
      <c r="AI80">
        <v>0.66</v>
      </c>
      <c r="AJ80">
        <v>0.71</v>
      </c>
      <c r="AK80">
        <v>4.84</v>
      </c>
      <c r="AL80">
        <v>0</v>
      </c>
      <c r="AM80">
        <v>63.13</v>
      </c>
      <c r="AN80">
        <v>0</v>
      </c>
      <c r="AO80">
        <v>12.71</v>
      </c>
      <c r="AP80">
        <v>21.28</v>
      </c>
      <c r="AQ80">
        <v>16.62</v>
      </c>
      <c r="AR80">
        <v>0.69</v>
      </c>
      <c r="AS80">
        <v>0</v>
      </c>
      <c r="AT80">
        <v>0</v>
      </c>
      <c r="AU80">
        <v>0.73</v>
      </c>
      <c r="AV80">
        <v>6.77</v>
      </c>
      <c r="AW80">
        <v>0.66</v>
      </c>
      <c r="AX80">
        <v>0</v>
      </c>
      <c r="AY80">
        <v>0</v>
      </c>
      <c r="AZ80">
        <v>62.89</v>
      </c>
      <c r="BA80">
        <v>0</v>
      </c>
      <c r="BB80">
        <v>0</v>
      </c>
      <c r="BC80">
        <v>36.5</v>
      </c>
      <c r="BD80">
        <v>85.11</v>
      </c>
      <c r="BE80">
        <v>78.37</v>
      </c>
      <c r="BF80">
        <v>0.36</v>
      </c>
      <c r="BG80">
        <v>0.35</v>
      </c>
      <c r="BH80">
        <v>30.57</v>
      </c>
      <c r="BI80">
        <v>0</v>
      </c>
      <c r="BJ80">
        <v>12.68</v>
      </c>
      <c r="BK80">
        <v>0</v>
      </c>
      <c r="BL80">
        <v>0</v>
      </c>
      <c r="BM80">
        <v>0</v>
      </c>
      <c r="BN80">
        <v>0</v>
      </c>
      <c r="BO80">
        <v>0</v>
      </c>
    </row>
    <row r="81" spans="7:67">
      <c r="G81" t="s">
        <v>123</v>
      </c>
      <c r="H81" s="73">
        <v>665.95</v>
      </c>
      <c r="I81" s="46">
        <v>219.78</v>
      </c>
      <c r="J81" s="46">
        <v>163.13999999999999</v>
      </c>
      <c r="K81" s="46">
        <v>6.77</v>
      </c>
      <c r="L81" s="46">
        <v>4.84</v>
      </c>
      <c r="M81" s="74">
        <v>0</v>
      </c>
      <c r="N81" s="73">
        <v>0</v>
      </c>
      <c r="O81" s="46">
        <v>12.68</v>
      </c>
      <c r="P81" s="46">
        <v>0</v>
      </c>
      <c r="Q81" s="46">
        <v>0</v>
      </c>
      <c r="R81" s="46">
        <v>0</v>
      </c>
      <c r="S81" s="74">
        <v>0</v>
      </c>
      <c r="W81">
        <v>24.19</v>
      </c>
      <c r="X81">
        <v>0.42</v>
      </c>
      <c r="Y81">
        <v>146.1</v>
      </c>
      <c r="Z81">
        <v>0.56000000000000005</v>
      </c>
      <c r="AA81">
        <v>64.34</v>
      </c>
      <c r="AB81">
        <v>23.7</v>
      </c>
      <c r="AC81">
        <v>23.22</v>
      </c>
      <c r="AD81">
        <v>48.38</v>
      </c>
      <c r="AE81">
        <v>50.86</v>
      </c>
      <c r="AF81">
        <v>255.34</v>
      </c>
      <c r="AG81">
        <v>0.42</v>
      </c>
      <c r="AH81">
        <v>0</v>
      </c>
      <c r="AI81">
        <v>0.66</v>
      </c>
      <c r="AJ81">
        <v>0.71</v>
      </c>
      <c r="AK81">
        <v>4.84</v>
      </c>
      <c r="AL81">
        <v>0</v>
      </c>
      <c r="AM81">
        <v>63.13</v>
      </c>
      <c r="AN81">
        <v>0</v>
      </c>
      <c r="AO81">
        <v>12.71</v>
      </c>
      <c r="AP81">
        <v>21.28</v>
      </c>
      <c r="AQ81">
        <v>16.62</v>
      </c>
      <c r="AR81">
        <v>0.69</v>
      </c>
      <c r="AS81">
        <v>0</v>
      </c>
      <c r="AT81">
        <v>0</v>
      </c>
      <c r="AU81">
        <v>0.73</v>
      </c>
      <c r="AV81">
        <v>6.77</v>
      </c>
      <c r="AW81">
        <v>0.66</v>
      </c>
      <c r="AX81">
        <v>0</v>
      </c>
      <c r="AY81">
        <v>0</v>
      </c>
      <c r="AZ81">
        <v>62.89</v>
      </c>
      <c r="BA81">
        <v>0</v>
      </c>
      <c r="BB81">
        <v>0</v>
      </c>
      <c r="BC81">
        <v>36.5</v>
      </c>
      <c r="BD81">
        <v>85.11</v>
      </c>
      <c r="BE81">
        <v>78.37</v>
      </c>
      <c r="BF81">
        <v>0.36</v>
      </c>
      <c r="BG81">
        <v>0.35</v>
      </c>
      <c r="BH81">
        <v>30.57</v>
      </c>
      <c r="BI81">
        <v>0</v>
      </c>
      <c r="BJ81">
        <v>12.68</v>
      </c>
      <c r="BK81">
        <v>0</v>
      </c>
      <c r="BL81">
        <v>0</v>
      </c>
      <c r="BM81">
        <v>0</v>
      </c>
      <c r="BN81">
        <v>0</v>
      </c>
      <c r="BO81">
        <v>0</v>
      </c>
    </row>
    <row r="82" spans="7:67">
      <c r="G82" t="s">
        <v>124</v>
      </c>
      <c r="H82" s="73">
        <v>665.95</v>
      </c>
      <c r="I82" s="46">
        <v>219.78</v>
      </c>
      <c r="J82" s="46">
        <v>163.13999999999999</v>
      </c>
      <c r="K82" s="46">
        <v>6.77</v>
      </c>
      <c r="L82" s="46">
        <v>4.84</v>
      </c>
      <c r="M82" s="74">
        <v>0</v>
      </c>
      <c r="N82" s="73">
        <v>0</v>
      </c>
      <c r="O82" s="46">
        <v>12.68</v>
      </c>
      <c r="P82" s="46">
        <v>0</v>
      </c>
      <c r="Q82" s="46">
        <v>0</v>
      </c>
      <c r="R82" s="46">
        <v>0</v>
      </c>
      <c r="S82" s="74">
        <v>0</v>
      </c>
      <c r="W82">
        <v>24.19</v>
      </c>
      <c r="X82">
        <v>0.42</v>
      </c>
      <c r="Y82">
        <v>146.1</v>
      </c>
      <c r="Z82">
        <v>0.56000000000000005</v>
      </c>
      <c r="AA82">
        <v>64.34</v>
      </c>
      <c r="AB82">
        <v>23.7</v>
      </c>
      <c r="AC82">
        <v>23.22</v>
      </c>
      <c r="AD82">
        <v>48.38</v>
      </c>
      <c r="AE82">
        <v>50.86</v>
      </c>
      <c r="AF82">
        <v>255.34</v>
      </c>
      <c r="AG82">
        <v>0.42</v>
      </c>
      <c r="AH82">
        <v>0</v>
      </c>
      <c r="AI82">
        <v>0.66</v>
      </c>
      <c r="AJ82">
        <v>0.71</v>
      </c>
      <c r="AK82">
        <v>4.84</v>
      </c>
      <c r="AL82">
        <v>0</v>
      </c>
      <c r="AM82">
        <v>63.13</v>
      </c>
      <c r="AN82">
        <v>0</v>
      </c>
      <c r="AO82">
        <v>12.71</v>
      </c>
      <c r="AP82">
        <v>21.28</v>
      </c>
      <c r="AQ82">
        <v>16.62</v>
      </c>
      <c r="AR82">
        <v>0.69</v>
      </c>
      <c r="AS82">
        <v>0</v>
      </c>
      <c r="AT82">
        <v>0</v>
      </c>
      <c r="AU82">
        <v>0.73</v>
      </c>
      <c r="AV82">
        <v>6.77</v>
      </c>
      <c r="AW82">
        <v>0.66</v>
      </c>
      <c r="AX82">
        <v>0</v>
      </c>
      <c r="AY82">
        <v>0</v>
      </c>
      <c r="AZ82">
        <v>62.89</v>
      </c>
      <c r="BA82">
        <v>0</v>
      </c>
      <c r="BB82">
        <v>0</v>
      </c>
      <c r="BC82">
        <v>36.5</v>
      </c>
      <c r="BD82">
        <v>85.11</v>
      </c>
      <c r="BE82">
        <v>78.37</v>
      </c>
      <c r="BF82">
        <v>0.36</v>
      </c>
      <c r="BG82">
        <v>0.35</v>
      </c>
      <c r="BH82">
        <v>30.57</v>
      </c>
      <c r="BI82">
        <v>0</v>
      </c>
      <c r="BJ82">
        <v>12.68</v>
      </c>
      <c r="BK82">
        <v>0</v>
      </c>
      <c r="BL82">
        <v>0</v>
      </c>
      <c r="BM82">
        <v>0</v>
      </c>
      <c r="BN82">
        <v>0</v>
      </c>
      <c r="BO82">
        <v>0</v>
      </c>
    </row>
    <row r="83" spans="7:67">
      <c r="G83" t="s">
        <v>125</v>
      </c>
      <c r="H83" s="73">
        <v>666.01</v>
      </c>
      <c r="I83" s="46">
        <v>219.76</v>
      </c>
      <c r="J83" s="46">
        <v>163.32999999999998</v>
      </c>
      <c r="K83" s="46">
        <v>6.77</v>
      </c>
      <c r="L83" s="46">
        <v>4.84</v>
      </c>
      <c r="M83" s="74">
        <v>0</v>
      </c>
      <c r="N83" s="73">
        <v>0</v>
      </c>
      <c r="O83" s="46">
        <v>12.68</v>
      </c>
      <c r="P83" s="46">
        <v>0</v>
      </c>
      <c r="Q83" s="46">
        <v>0</v>
      </c>
      <c r="R83" s="46">
        <v>0</v>
      </c>
      <c r="S83" s="74">
        <v>0</v>
      </c>
      <c r="W83">
        <v>24.19</v>
      </c>
      <c r="X83">
        <v>0.42</v>
      </c>
      <c r="Y83">
        <v>146.1</v>
      </c>
      <c r="Z83">
        <v>0.56000000000000005</v>
      </c>
      <c r="AA83">
        <v>64.34</v>
      </c>
      <c r="AB83">
        <v>23.7</v>
      </c>
      <c r="AC83">
        <v>23.22</v>
      </c>
      <c r="AD83">
        <v>48.38</v>
      </c>
      <c r="AE83">
        <v>50.86</v>
      </c>
      <c r="AF83">
        <v>255.34</v>
      </c>
      <c r="AG83">
        <v>0.42</v>
      </c>
      <c r="AH83">
        <v>0</v>
      </c>
      <c r="AI83">
        <v>0.64</v>
      </c>
      <c r="AJ83">
        <v>0.72</v>
      </c>
      <c r="AK83">
        <v>4.84</v>
      </c>
      <c r="AL83">
        <v>0</v>
      </c>
      <c r="AM83">
        <v>63.13</v>
      </c>
      <c r="AN83">
        <v>0</v>
      </c>
      <c r="AO83">
        <v>12.71</v>
      </c>
      <c r="AP83">
        <v>21.28</v>
      </c>
      <c r="AQ83">
        <v>16.809999999999999</v>
      </c>
      <c r="AR83">
        <v>0.7</v>
      </c>
      <c r="AS83">
        <v>0</v>
      </c>
      <c r="AT83">
        <v>0</v>
      </c>
      <c r="AU83">
        <v>0.77</v>
      </c>
      <c r="AV83">
        <v>6.77</v>
      </c>
      <c r="AW83">
        <v>0.64</v>
      </c>
      <c r="AX83">
        <v>0</v>
      </c>
      <c r="AY83">
        <v>0</v>
      </c>
      <c r="AZ83">
        <v>62.89</v>
      </c>
      <c r="BA83">
        <v>0</v>
      </c>
      <c r="BB83">
        <v>0</v>
      </c>
      <c r="BC83">
        <v>36.5</v>
      </c>
      <c r="BD83">
        <v>85.11</v>
      </c>
      <c r="BE83">
        <v>78.37</v>
      </c>
      <c r="BF83">
        <v>0.36</v>
      </c>
      <c r="BG83">
        <v>0.37</v>
      </c>
      <c r="BH83">
        <v>30.57</v>
      </c>
      <c r="BI83">
        <v>0</v>
      </c>
      <c r="BJ83">
        <v>12.68</v>
      </c>
      <c r="BK83">
        <v>0</v>
      </c>
      <c r="BL83">
        <v>0</v>
      </c>
      <c r="BM83">
        <v>0</v>
      </c>
      <c r="BN83">
        <v>0</v>
      </c>
      <c r="BO83">
        <v>0</v>
      </c>
    </row>
    <row r="84" spans="7:67">
      <c r="G84" t="s">
        <v>126</v>
      </c>
      <c r="H84" s="73">
        <v>666.01</v>
      </c>
      <c r="I84" s="46">
        <v>219.76</v>
      </c>
      <c r="J84" s="46">
        <v>163.32999999999998</v>
      </c>
      <c r="K84" s="46">
        <v>6.77</v>
      </c>
      <c r="L84" s="46">
        <v>4.84</v>
      </c>
      <c r="M84" s="74">
        <v>0</v>
      </c>
      <c r="N84" s="73">
        <v>0</v>
      </c>
      <c r="O84" s="46">
        <v>12.68</v>
      </c>
      <c r="P84" s="46">
        <v>0</v>
      </c>
      <c r="Q84" s="46">
        <v>0</v>
      </c>
      <c r="R84" s="46">
        <v>0</v>
      </c>
      <c r="S84" s="74">
        <v>0</v>
      </c>
      <c r="W84">
        <v>24.19</v>
      </c>
      <c r="X84">
        <v>0.42</v>
      </c>
      <c r="Y84">
        <v>146.1</v>
      </c>
      <c r="Z84">
        <v>0.56000000000000005</v>
      </c>
      <c r="AA84">
        <v>64.34</v>
      </c>
      <c r="AB84">
        <v>23.7</v>
      </c>
      <c r="AC84">
        <v>23.22</v>
      </c>
      <c r="AD84">
        <v>48.38</v>
      </c>
      <c r="AE84">
        <v>50.86</v>
      </c>
      <c r="AF84">
        <v>255.34</v>
      </c>
      <c r="AG84">
        <v>0.42</v>
      </c>
      <c r="AH84">
        <v>0</v>
      </c>
      <c r="AI84">
        <v>0.64</v>
      </c>
      <c r="AJ84">
        <v>0.72</v>
      </c>
      <c r="AK84">
        <v>4.84</v>
      </c>
      <c r="AL84">
        <v>0</v>
      </c>
      <c r="AM84">
        <v>63.13</v>
      </c>
      <c r="AN84">
        <v>0</v>
      </c>
      <c r="AO84">
        <v>12.71</v>
      </c>
      <c r="AP84">
        <v>21.28</v>
      </c>
      <c r="AQ84">
        <v>16.809999999999999</v>
      </c>
      <c r="AR84">
        <v>0.7</v>
      </c>
      <c r="AS84">
        <v>0</v>
      </c>
      <c r="AT84">
        <v>0</v>
      </c>
      <c r="AU84">
        <v>0.77</v>
      </c>
      <c r="AV84">
        <v>6.77</v>
      </c>
      <c r="AW84">
        <v>0.64</v>
      </c>
      <c r="AX84">
        <v>0</v>
      </c>
      <c r="AY84">
        <v>0</v>
      </c>
      <c r="AZ84">
        <v>62.89</v>
      </c>
      <c r="BA84">
        <v>0</v>
      </c>
      <c r="BB84">
        <v>0</v>
      </c>
      <c r="BC84">
        <v>36.5</v>
      </c>
      <c r="BD84">
        <v>85.11</v>
      </c>
      <c r="BE84">
        <v>78.37</v>
      </c>
      <c r="BF84">
        <v>0.36</v>
      </c>
      <c r="BG84">
        <v>0.37</v>
      </c>
      <c r="BH84">
        <v>30.57</v>
      </c>
      <c r="BI84">
        <v>0</v>
      </c>
      <c r="BJ84">
        <v>12.68</v>
      </c>
      <c r="BK84">
        <v>0</v>
      </c>
      <c r="BL84">
        <v>0</v>
      </c>
      <c r="BM84">
        <v>0</v>
      </c>
      <c r="BN84">
        <v>0</v>
      </c>
      <c r="BO84">
        <v>0</v>
      </c>
    </row>
    <row r="85" spans="7:67">
      <c r="G85" t="s">
        <v>127</v>
      </c>
      <c r="H85" s="73">
        <v>666.01</v>
      </c>
      <c r="I85" s="46">
        <v>219.76</v>
      </c>
      <c r="J85" s="46">
        <v>144.74</v>
      </c>
      <c r="K85" s="46">
        <v>6.77</v>
      </c>
      <c r="L85" s="46">
        <v>4.84</v>
      </c>
      <c r="M85" s="74">
        <v>0</v>
      </c>
      <c r="N85" s="73">
        <v>0</v>
      </c>
      <c r="O85" s="46">
        <v>12.68</v>
      </c>
      <c r="P85" s="46">
        <v>0</v>
      </c>
      <c r="Q85" s="46">
        <v>0</v>
      </c>
      <c r="R85" s="46">
        <v>0</v>
      </c>
      <c r="S85" s="74">
        <v>0</v>
      </c>
      <c r="W85">
        <v>24.19</v>
      </c>
      <c r="X85">
        <v>0.42</v>
      </c>
      <c r="Y85">
        <v>127.51</v>
      </c>
      <c r="Z85">
        <v>0.56000000000000005</v>
      </c>
      <c r="AA85">
        <v>64.34</v>
      </c>
      <c r="AB85">
        <v>23.7</v>
      </c>
      <c r="AC85">
        <v>23.22</v>
      </c>
      <c r="AD85">
        <v>48.38</v>
      </c>
      <c r="AE85">
        <v>50.86</v>
      </c>
      <c r="AF85">
        <v>255.34</v>
      </c>
      <c r="AG85">
        <v>0.42</v>
      </c>
      <c r="AH85">
        <v>0</v>
      </c>
      <c r="AI85">
        <v>0.64</v>
      </c>
      <c r="AJ85">
        <v>0.72</v>
      </c>
      <c r="AK85">
        <v>4.84</v>
      </c>
      <c r="AL85">
        <v>0</v>
      </c>
      <c r="AM85">
        <v>63.13</v>
      </c>
      <c r="AN85">
        <v>0</v>
      </c>
      <c r="AO85">
        <v>12.71</v>
      </c>
      <c r="AP85">
        <v>21.28</v>
      </c>
      <c r="AQ85">
        <v>16.809999999999999</v>
      </c>
      <c r="AR85">
        <v>0.7</v>
      </c>
      <c r="AS85">
        <v>0</v>
      </c>
      <c r="AT85">
        <v>0</v>
      </c>
      <c r="AU85">
        <v>0.77</v>
      </c>
      <c r="AV85">
        <v>6.77</v>
      </c>
      <c r="AW85">
        <v>0.64</v>
      </c>
      <c r="AX85">
        <v>0</v>
      </c>
      <c r="AY85">
        <v>0</v>
      </c>
      <c r="AZ85">
        <v>62.89</v>
      </c>
      <c r="BA85">
        <v>0</v>
      </c>
      <c r="BB85">
        <v>0</v>
      </c>
      <c r="BC85">
        <v>36.5</v>
      </c>
      <c r="BD85">
        <v>85.11</v>
      </c>
      <c r="BE85">
        <v>78.37</v>
      </c>
      <c r="BF85">
        <v>0.36</v>
      </c>
      <c r="BG85">
        <v>0.37</v>
      </c>
      <c r="BH85">
        <v>30.57</v>
      </c>
      <c r="BI85">
        <v>0</v>
      </c>
      <c r="BJ85">
        <v>12.68</v>
      </c>
      <c r="BK85">
        <v>0</v>
      </c>
      <c r="BL85">
        <v>0</v>
      </c>
      <c r="BM85">
        <v>0</v>
      </c>
      <c r="BN85">
        <v>0</v>
      </c>
      <c r="BO85">
        <v>0</v>
      </c>
    </row>
    <row r="86" spans="7:67">
      <c r="G86" t="s">
        <v>128</v>
      </c>
      <c r="H86" s="73">
        <v>666.01</v>
      </c>
      <c r="I86" s="46">
        <v>219.76</v>
      </c>
      <c r="J86" s="46">
        <v>131.21</v>
      </c>
      <c r="K86" s="46">
        <v>6.77</v>
      </c>
      <c r="L86" s="46">
        <v>4.84</v>
      </c>
      <c r="M86" s="74">
        <v>0</v>
      </c>
      <c r="N86" s="73">
        <v>0</v>
      </c>
      <c r="O86" s="46">
        <v>12.68</v>
      </c>
      <c r="P86" s="46">
        <v>0</v>
      </c>
      <c r="Q86" s="46">
        <v>0</v>
      </c>
      <c r="R86" s="46">
        <v>0</v>
      </c>
      <c r="S86" s="74">
        <v>0</v>
      </c>
      <c r="W86">
        <v>24.19</v>
      </c>
      <c r="X86">
        <v>0.42</v>
      </c>
      <c r="Y86">
        <v>113.98</v>
      </c>
      <c r="Z86">
        <v>0.56000000000000005</v>
      </c>
      <c r="AA86">
        <v>64.34</v>
      </c>
      <c r="AB86">
        <v>23.7</v>
      </c>
      <c r="AC86">
        <v>23.22</v>
      </c>
      <c r="AD86">
        <v>48.38</v>
      </c>
      <c r="AE86">
        <v>50.86</v>
      </c>
      <c r="AF86">
        <v>255.34</v>
      </c>
      <c r="AG86">
        <v>0.42</v>
      </c>
      <c r="AH86">
        <v>0</v>
      </c>
      <c r="AI86">
        <v>0.64</v>
      </c>
      <c r="AJ86">
        <v>0.72</v>
      </c>
      <c r="AK86">
        <v>4.84</v>
      </c>
      <c r="AL86">
        <v>0</v>
      </c>
      <c r="AM86">
        <v>63.13</v>
      </c>
      <c r="AN86">
        <v>0</v>
      </c>
      <c r="AO86">
        <v>12.71</v>
      </c>
      <c r="AP86">
        <v>21.28</v>
      </c>
      <c r="AQ86">
        <v>16.809999999999999</v>
      </c>
      <c r="AR86">
        <v>0.7</v>
      </c>
      <c r="AS86">
        <v>0</v>
      </c>
      <c r="AT86">
        <v>0</v>
      </c>
      <c r="AU86">
        <v>0.77</v>
      </c>
      <c r="AV86">
        <v>6.77</v>
      </c>
      <c r="AW86">
        <v>0.64</v>
      </c>
      <c r="AX86">
        <v>0</v>
      </c>
      <c r="AY86">
        <v>0</v>
      </c>
      <c r="AZ86">
        <v>62.89</v>
      </c>
      <c r="BA86">
        <v>0</v>
      </c>
      <c r="BB86">
        <v>0</v>
      </c>
      <c r="BC86">
        <v>36.5</v>
      </c>
      <c r="BD86">
        <v>85.11</v>
      </c>
      <c r="BE86">
        <v>78.37</v>
      </c>
      <c r="BF86">
        <v>0.36</v>
      </c>
      <c r="BG86">
        <v>0.37</v>
      </c>
      <c r="BH86">
        <v>30.57</v>
      </c>
      <c r="BI86">
        <v>0</v>
      </c>
      <c r="BJ86">
        <v>12.68</v>
      </c>
      <c r="BK86">
        <v>0</v>
      </c>
      <c r="BL86">
        <v>0</v>
      </c>
      <c r="BM86">
        <v>0</v>
      </c>
      <c r="BN86">
        <v>0</v>
      </c>
      <c r="BO86">
        <v>0</v>
      </c>
    </row>
    <row r="87" spans="7:67">
      <c r="G87" t="s">
        <v>129</v>
      </c>
      <c r="H87" s="73">
        <v>666.01</v>
      </c>
      <c r="I87" s="46">
        <v>263.28999999999996</v>
      </c>
      <c r="J87" s="46">
        <v>86.320000000000007</v>
      </c>
      <c r="K87" s="46">
        <v>6.77</v>
      </c>
      <c r="L87" s="46">
        <v>4.84</v>
      </c>
      <c r="M87" s="74">
        <v>0</v>
      </c>
      <c r="N87" s="73">
        <v>0</v>
      </c>
      <c r="O87" s="46">
        <v>12.68</v>
      </c>
      <c r="P87" s="46">
        <v>0</v>
      </c>
      <c r="Q87" s="46">
        <v>0</v>
      </c>
      <c r="R87" s="46">
        <v>0</v>
      </c>
      <c r="S87" s="74">
        <v>0</v>
      </c>
      <c r="W87">
        <v>24.19</v>
      </c>
      <c r="X87">
        <v>0.42</v>
      </c>
      <c r="Y87">
        <v>68.900000000000006</v>
      </c>
      <c r="Z87">
        <v>0.56000000000000005</v>
      </c>
      <c r="AA87">
        <v>64.34</v>
      </c>
      <c r="AB87">
        <v>23.7</v>
      </c>
      <c r="AC87">
        <v>23.22</v>
      </c>
      <c r="AD87">
        <v>91.91</v>
      </c>
      <c r="AE87">
        <v>36.71</v>
      </c>
      <c r="AF87">
        <v>255.34</v>
      </c>
      <c r="AG87">
        <v>0.42</v>
      </c>
      <c r="AH87">
        <v>14.15</v>
      </c>
      <c r="AI87">
        <v>0.64</v>
      </c>
      <c r="AJ87">
        <v>0.72</v>
      </c>
      <c r="AK87">
        <v>4.84</v>
      </c>
      <c r="AL87">
        <v>0</v>
      </c>
      <c r="AM87">
        <v>63.13</v>
      </c>
      <c r="AN87">
        <v>0</v>
      </c>
      <c r="AO87">
        <v>12.71</v>
      </c>
      <c r="AP87">
        <v>21.28</v>
      </c>
      <c r="AQ87">
        <v>17</v>
      </c>
      <c r="AR87">
        <v>0.7</v>
      </c>
      <c r="AS87">
        <v>0</v>
      </c>
      <c r="AT87">
        <v>0</v>
      </c>
      <c r="AU87">
        <v>0.77</v>
      </c>
      <c r="AV87">
        <v>6.77</v>
      </c>
      <c r="AW87">
        <v>0.64</v>
      </c>
      <c r="AX87">
        <v>0</v>
      </c>
      <c r="AY87">
        <v>0</v>
      </c>
      <c r="AZ87">
        <v>62.89</v>
      </c>
      <c r="BA87">
        <v>0</v>
      </c>
      <c r="BB87">
        <v>0</v>
      </c>
      <c r="BC87">
        <v>36.5</v>
      </c>
      <c r="BD87">
        <v>85.11</v>
      </c>
      <c r="BE87">
        <v>78.37</v>
      </c>
      <c r="BF87">
        <v>0.36</v>
      </c>
      <c r="BG87">
        <v>0.37</v>
      </c>
      <c r="BH87">
        <v>30.57</v>
      </c>
      <c r="BI87">
        <v>0</v>
      </c>
      <c r="BJ87">
        <v>12.68</v>
      </c>
      <c r="BK87">
        <v>0</v>
      </c>
      <c r="BL87">
        <v>0</v>
      </c>
      <c r="BM87">
        <v>0</v>
      </c>
      <c r="BN87">
        <v>0</v>
      </c>
      <c r="BO87">
        <v>0</v>
      </c>
    </row>
    <row r="88" spans="7:67">
      <c r="G88" t="s">
        <v>130</v>
      </c>
      <c r="H88" s="73">
        <v>666.01</v>
      </c>
      <c r="I88" s="46">
        <v>263.28999999999996</v>
      </c>
      <c r="J88" s="46">
        <v>86.320000000000007</v>
      </c>
      <c r="K88" s="46">
        <v>6.77</v>
      </c>
      <c r="L88" s="46">
        <v>4.84</v>
      </c>
      <c r="M88" s="74">
        <v>0</v>
      </c>
      <c r="N88" s="73">
        <v>0</v>
      </c>
      <c r="O88" s="46">
        <v>12.68</v>
      </c>
      <c r="P88" s="46">
        <v>0</v>
      </c>
      <c r="Q88" s="46">
        <v>0</v>
      </c>
      <c r="R88" s="46">
        <v>0</v>
      </c>
      <c r="S88" s="74">
        <v>0</v>
      </c>
      <c r="W88">
        <v>24.19</v>
      </c>
      <c r="X88">
        <v>0.42</v>
      </c>
      <c r="Y88">
        <v>68.900000000000006</v>
      </c>
      <c r="Z88">
        <v>0.56000000000000005</v>
      </c>
      <c r="AA88">
        <v>64.34</v>
      </c>
      <c r="AB88">
        <v>23.7</v>
      </c>
      <c r="AC88">
        <v>23.22</v>
      </c>
      <c r="AD88">
        <v>91.91</v>
      </c>
      <c r="AE88">
        <v>36.71</v>
      </c>
      <c r="AF88">
        <v>255.34</v>
      </c>
      <c r="AG88">
        <v>0.42</v>
      </c>
      <c r="AH88">
        <v>14.15</v>
      </c>
      <c r="AI88">
        <v>0.64</v>
      </c>
      <c r="AJ88">
        <v>0.72</v>
      </c>
      <c r="AK88">
        <v>4.84</v>
      </c>
      <c r="AL88">
        <v>0</v>
      </c>
      <c r="AM88">
        <v>63.13</v>
      </c>
      <c r="AN88">
        <v>0</v>
      </c>
      <c r="AO88">
        <v>12.71</v>
      </c>
      <c r="AP88">
        <v>21.28</v>
      </c>
      <c r="AQ88">
        <v>17</v>
      </c>
      <c r="AR88">
        <v>0.7</v>
      </c>
      <c r="AS88">
        <v>0</v>
      </c>
      <c r="AT88">
        <v>0</v>
      </c>
      <c r="AU88">
        <v>0.77</v>
      </c>
      <c r="AV88">
        <v>6.77</v>
      </c>
      <c r="AW88">
        <v>0.64</v>
      </c>
      <c r="AX88">
        <v>0</v>
      </c>
      <c r="AY88">
        <v>0</v>
      </c>
      <c r="AZ88">
        <v>62.89</v>
      </c>
      <c r="BA88">
        <v>0</v>
      </c>
      <c r="BB88">
        <v>0</v>
      </c>
      <c r="BC88">
        <v>36.5</v>
      </c>
      <c r="BD88">
        <v>85.11</v>
      </c>
      <c r="BE88">
        <v>78.37</v>
      </c>
      <c r="BF88">
        <v>0.36</v>
      </c>
      <c r="BG88">
        <v>0.37</v>
      </c>
      <c r="BH88">
        <v>30.57</v>
      </c>
      <c r="BI88">
        <v>0</v>
      </c>
      <c r="BJ88">
        <v>12.68</v>
      </c>
      <c r="BK88">
        <v>0</v>
      </c>
      <c r="BL88">
        <v>0</v>
      </c>
      <c r="BM88">
        <v>0</v>
      </c>
      <c r="BN88">
        <v>0</v>
      </c>
      <c r="BO88">
        <v>0</v>
      </c>
    </row>
    <row r="89" spans="7:67">
      <c r="G89" t="s">
        <v>131</v>
      </c>
      <c r="H89" s="73">
        <v>666.01</v>
      </c>
      <c r="I89" s="46">
        <v>263.28999999999996</v>
      </c>
      <c r="J89" s="46">
        <v>41.230000000000004</v>
      </c>
      <c r="K89" s="46">
        <v>6.77</v>
      </c>
      <c r="L89" s="46">
        <v>4.84</v>
      </c>
      <c r="M89" s="74">
        <v>0</v>
      </c>
      <c r="N89" s="73">
        <v>0</v>
      </c>
      <c r="O89" s="46">
        <v>12.68</v>
      </c>
      <c r="P89" s="46">
        <v>0</v>
      </c>
      <c r="Q89" s="46">
        <v>0</v>
      </c>
      <c r="R89" s="46">
        <v>0</v>
      </c>
      <c r="S89" s="74">
        <v>0</v>
      </c>
      <c r="W89">
        <v>24.19</v>
      </c>
      <c r="X89">
        <v>0.42</v>
      </c>
      <c r="Y89">
        <v>23.81</v>
      </c>
      <c r="Z89">
        <v>0.56000000000000005</v>
      </c>
      <c r="AA89">
        <v>64.34</v>
      </c>
      <c r="AB89">
        <v>23.7</v>
      </c>
      <c r="AC89">
        <v>23.22</v>
      </c>
      <c r="AD89">
        <v>91.91</v>
      </c>
      <c r="AE89">
        <v>36.71</v>
      </c>
      <c r="AF89">
        <v>255.34</v>
      </c>
      <c r="AG89">
        <v>0.42</v>
      </c>
      <c r="AH89">
        <v>14.15</v>
      </c>
      <c r="AI89">
        <v>0.64</v>
      </c>
      <c r="AJ89">
        <v>0.72</v>
      </c>
      <c r="AK89">
        <v>4.84</v>
      </c>
      <c r="AL89">
        <v>0</v>
      </c>
      <c r="AM89">
        <v>63.13</v>
      </c>
      <c r="AN89">
        <v>0</v>
      </c>
      <c r="AO89">
        <v>12.71</v>
      </c>
      <c r="AP89">
        <v>21.28</v>
      </c>
      <c r="AQ89">
        <v>17</v>
      </c>
      <c r="AR89">
        <v>0.7</v>
      </c>
      <c r="AS89">
        <v>0</v>
      </c>
      <c r="AT89">
        <v>0</v>
      </c>
      <c r="AU89">
        <v>0.77</v>
      </c>
      <c r="AV89">
        <v>6.77</v>
      </c>
      <c r="AW89">
        <v>0.64</v>
      </c>
      <c r="AX89">
        <v>0</v>
      </c>
      <c r="AY89">
        <v>0</v>
      </c>
      <c r="AZ89">
        <v>62.89</v>
      </c>
      <c r="BA89">
        <v>0</v>
      </c>
      <c r="BB89">
        <v>0</v>
      </c>
      <c r="BC89">
        <v>36.5</v>
      </c>
      <c r="BD89">
        <v>85.11</v>
      </c>
      <c r="BE89">
        <v>78.37</v>
      </c>
      <c r="BF89">
        <v>0.36</v>
      </c>
      <c r="BG89">
        <v>0.37</v>
      </c>
      <c r="BH89">
        <v>30.57</v>
      </c>
      <c r="BI89">
        <v>0</v>
      </c>
      <c r="BJ89">
        <v>12.68</v>
      </c>
      <c r="BK89">
        <v>0</v>
      </c>
      <c r="BL89">
        <v>0</v>
      </c>
      <c r="BM89">
        <v>0</v>
      </c>
      <c r="BN89">
        <v>0</v>
      </c>
      <c r="BO89">
        <v>0</v>
      </c>
    </row>
    <row r="90" spans="7:67">
      <c r="G90" t="s">
        <v>132</v>
      </c>
      <c r="H90" s="73">
        <v>666.01</v>
      </c>
      <c r="I90" s="46">
        <v>263.28999999999996</v>
      </c>
      <c r="J90" s="46">
        <v>41.230000000000004</v>
      </c>
      <c r="K90" s="46">
        <v>6.77</v>
      </c>
      <c r="L90" s="46">
        <v>4.84</v>
      </c>
      <c r="M90" s="74">
        <v>0</v>
      </c>
      <c r="N90" s="73">
        <v>0</v>
      </c>
      <c r="O90" s="46">
        <v>12.68</v>
      </c>
      <c r="P90" s="46">
        <v>0</v>
      </c>
      <c r="Q90" s="46">
        <v>0</v>
      </c>
      <c r="R90" s="46">
        <v>0</v>
      </c>
      <c r="S90" s="74">
        <v>0</v>
      </c>
      <c r="W90">
        <v>24.19</v>
      </c>
      <c r="X90">
        <v>0.42</v>
      </c>
      <c r="Y90">
        <v>23.81</v>
      </c>
      <c r="Z90">
        <v>0.56000000000000005</v>
      </c>
      <c r="AA90">
        <v>64.34</v>
      </c>
      <c r="AB90">
        <v>23.7</v>
      </c>
      <c r="AC90">
        <v>23.22</v>
      </c>
      <c r="AD90">
        <v>91.91</v>
      </c>
      <c r="AE90">
        <v>50.86</v>
      </c>
      <c r="AF90">
        <v>255.34</v>
      </c>
      <c r="AG90">
        <v>0.42</v>
      </c>
      <c r="AH90">
        <v>0</v>
      </c>
      <c r="AI90">
        <v>0.64</v>
      </c>
      <c r="AJ90">
        <v>0.72</v>
      </c>
      <c r="AK90">
        <v>4.84</v>
      </c>
      <c r="AL90">
        <v>0</v>
      </c>
      <c r="AM90">
        <v>63.13</v>
      </c>
      <c r="AN90">
        <v>0</v>
      </c>
      <c r="AO90">
        <v>12.71</v>
      </c>
      <c r="AP90">
        <v>21.28</v>
      </c>
      <c r="AQ90">
        <v>17</v>
      </c>
      <c r="AR90">
        <v>0.7</v>
      </c>
      <c r="AS90">
        <v>0</v>
      </c>
      <c r="AT90">
        <v>0</v>
      </c>
      <c r="AU90">
        <v>0.77</v>
      </c>
      <c r="AV90">
        <v>6.77</v>
      </c>
      <c r="AW90">
        <v>0.64</v>
      </c>
      <c r="AX90">
        <v>0</v>
      </c>
      <c r="AY90">
        <v>0</v>
      </c>
      <c r="AZ90">
        <v>62.89</v>
      </c>
      <c r="BA90">
        <v>0</v>
      </c>
      <c r="BB90">
        <v>0</v>
      </c>
      <c r="BC90">
        <v>36.5</v>
      </c>
      <c r="BD90">
        <v>85.11</v>
      </c>
      <c r="BE90">
        <v>78.37</v>
      </c>
      <c r="BF90">
        <v>0.36</v>
      </c>
      <c r="BG90">
        <v>0.37</v>
      </c>
      <c r="BH90">
        <v>30.57</v>
      </c>
      <c r="BI90">
        <v>0</v>
      </c>
      <c r="BJ90">
        <v>12.68</v>
      </c>
      <c r="BK90">
        <v>0</v>
      </c>
      <c r="BL90">
        <v>0</v>
      </c>
      <c r="BM90">
        <v>0</v>
      </c>
      <c r="BN90">
        <v>0</v>
      </c>
      <c r="BO90">
        <v>0</v>
      </c>
    </row>
    <row r="91" spans="7:67">
      <c r="G91" t="s">
        <v>133</v>
      </c>
      <c r="H91" s="73">
        <v>753.14</v>
      </c>
      <c r="I91" s="46">
        <v>291.14999999999998</v>
      </c>
      <c r="J91" s="46">
        <v>41.32</v>
      </c>
      <c r="K91" s="46">
        <v>6.77</v>
      </c>
      <c r="L91" s="46">
        <v>4.84</v>
      </c>
      <c r="M91" s="74">
        <v>0</v>
      </c>
      <c r="N91" s="73">
        <v>0</v>
      </c>
      <c r="O91" s="46">
        <v>12.68</v>
      </c>
      <c r="P91" s="46">
        <v>0</v>
      </c>
      <c r="Q91" s="46">
        <v>0</v>
      </c>
      <c r="R91" s="46">
        <v>0</v>
      </c>
      <c r="S91" s="74">
        <v>0</v>
      </c>
      <c r="W91">
        <v>24.19</v>
      </c>
      <c r="X91">
        <v>0.42</v>
      </c>
      <c r="Y91">
        <v>23.81</v>
      </c>
      <c r="Z91">
        <v>0.56000000000000005</v>
      </c>
      <c r="AA91">
        <v>64.34</v>
      </c>
      <c r="AB91">
        <v>23.7</v>
      </c>
      <c r="AC91">
        <v>23.22</v>
      </c>
      <c r="AD91">
        <v>91.91</v>
      </c>
      <c r="AE91">
        <v>50.86</v>
      </c>
      <c r="AF91">
        <v>255.34</v>
      </c>
      <c r="AG91">
        <v>0.42</v>
      </c>
      <c r="AH91">
        <v>0</v>
      </c>
      <c r="AI91">
        <v>0.64</v>
      </c>
      <c r="AJ91">
        <v>0.72</v>
      </c>
      <c r="AK91">
        <v>4.84</v>
      </c>
      <c r="AL91">
        <v>0</v>
      </c>
      <c r="AM91">
        <v>63.13</v>
      </c>
      <c r="AN91">
        <v>0</v>
      </c>
      <c r="AO91">
        <v>12.71</v>
      </c>
      <c r="AP91">
        <v>21.28</v>
      </c>
      <c r="AQ91">
        <v>17.09</v>
      </c>
      <c r="AR91">
        <v>0.7</v>
      </c>
      <c r="AS91">
        <v>0</v>
      </c>
      <c r="AT91">
        <v>0</v>
      </c>
      <c r="AU91">
        <v>0.73</v>
      </c>
      <c r="AV91">
        <v>6.77</v>
      </c>
      <c r="AW91">
        <v>0.64</v>
      </c>
      <c r="AX91">
        <v>27.86</v>
      </c>
      <c r="AY91">
        <v>23.16</v>
      </c>
      <c r="AZ91">
        <v>62.89</v>
      </c>
      <c r="BA91">
        <v>65.02</v>
      </c>
      <c r="BB91">
        <v>0</v>
      </c>
      <c r="BC91">
        <v>36.5</v>
      </c>
      <c r="BD91">
        <v>85.11</v>
      </c>
      <c r="BE91">
        <v>78.37</v>
      </c>
      <c r="BF91">
        <v>0.36</v>
      </c>
      <c r="BG91">
        <v>0.37</v>
      </c>
      <c r="BH91">
        <v>29.56</v>
      </c>
      <c r="BI91">
        <v>0</v>
      </c>
      <c r="BJ91">
        <v>12.68</v>
      </c>
      <c r="BK91">
        <v>0</v>
      </c>
      <c r="BL91">
        <v>0</v>
      </c>
      <c r="BM91">
        <v>0</v>
      </c>
      <c r="BN91">
        <v>0</v>
      </c>
      <c r="BO91">
        <v>0</v>
      </c>
    </row>
    <row r="92" spans="7:67">
      <c r="G92" t="s">
        <v>134</v>
      </c>
      <c r="H92" s="73">
        <v>753.14</v>
      </c>
      <c r="I92" s="46">
        <v>291.14999999999998</v>
      </c>
      <c r="J92" s="46">
        <v>41.32</v>
      </c>
      <c r="K92" s="46">
        <v>6.77</v>
      </c>
      <c r="L92" s="46">
        <v>4.84</v>
      </c>
      <c r="M92" s="74">
        <v>0</v>
      </c>
      <c r="N92" s="73">
        <v>0</v>
      </c>
      <c r="O92" s="46">
        <v>12.68</v>
      </c>
      <c r="P92" s="46">
        <v>0</v>
      </c>
      <c r="Q92" s="46">
        <v>0</v>
      </c>
      <c r="R92" s="46">
        <v>0</v>
      </c>
      <c r="S92" s="74">
        <v>0</v>
      </c>
      <c r="W92">
        <v>24.19</v>
      </c>
      <c r="X92">
        <v>0.42</v>
      </c>
      <c r="Y92">
        <v>23.81</v>
      </c>
      <c r="Z92">
        <v>0.56000000000000005</v>
      </c>
      <c r="AA92">
        <v>64.34</v>
      </c>
      <c r="AB92">
        <v>23.7</v>
      </c>
      <c r="AC92">
        <v>23.22</v>
      </c>
      <c r="AD92">
        <v>91.91</v>
      </c>
      <c r="AE92">
        <v>50.86</v>
      </c>
      <c r="AF92">
        <v>255.34</v>
      </c>
      <c r="AG92">
        <v>0.42</v>
      </c>
      <c r="AH92">
        <v>0</v>
      </c>
      <c r="AI92">
        <v>0.64</v>
      </c>
      <c r="AJ92">
        <v>0.72</v>
      </c>
      <c r="AK92">
        <v>4.84</v>
      </c>
      <c r="AL92">
        <v>0</v>
      </c>
      <c r="AM92">
        <v>63.13</v>
      </c>
      <c r="AN92">
        <v>0</v>
      </c>
      <c r="AO92">
        <v>12.71</v>
      </c>
      <c r="AP92">
        <v>21.28</v>
      </c>
      <c r="AQ92">
        <v>17.09</v>
      </c>
      <c r="AR92">
        <v>0.7</v>
      </c>
      <c r="AS92">
        <v>0</v>
      </c>
      <c r="AT92">
        <v>0</v>
      </c>
      <c r="AU92">
        <v>0.73</v>
      </c>
      <c r="AV92">
        <v>6.77</v>
      </c>
      <c r="AW92">
        <v>0.64</v>
      </c>
      <c r="AX92">
        <v>27.86</v>
      </c>
      <c r="AY92">
        <v>23.16</v>
      </c>
      <c r="AZ92">
        <v>62.89</v>
      </c>
      <c r="BA92">
        <v>65.02</v>
      </c>
      <c r="BB92">
        <v>0</v>
      </c>
      <c r="BC92">
        <v>36.5</v>
      </c>
      <c r="BD92">
        <v>85.11</v>
      </c>
      <c r="BE92">
        <v>78.37</v>
      </c>
      <c r="BF92">
        <v>0.36</v>
      </c>
      <c r="BG92">
        <v>0.37</v>
      </c>
      <c r="BH92">
        <v>29.56</v>
      </c>
      <c r="BI92">
        <v>0</v>
      </c>
      <c r="BJ92">
        <v>12.68</v>
      </c>
      <c r="BK92">
        <v>0</v>
      </c>
      <c r="BL92">
        <v>0</v>
      </c>
      <c r="BM92">
        <v>0</v>
      </c>
      <c r="BN92">
        <v>0</v>
      </c>
      <c r="BO92">
        <v>0</v>
      </c>
    </row>
    <row r="93" spans="7:67">
      <c r="G93" t="s">
        <v>135</v>
      </c>
      <c r="H93" s="73">
        <v>753.14</v>
      </c>
      <c r="I93" s="46">
        <v>291.14999999999998</v>
      </c>
      <c r="J93" s="46">
        <v>41.32</v>
      </c>
      <c r="K93" s="46">
        <v>6.77</v>
      </c>
      <c r="L93" s="46">
        <v>4.84</v>
      </c>
      <c r="M93" s="74">
        <v>0</v>
      </c>
      <c r="N93" s="73">
        <v>0</v>
      </c>
      <c r="O93" s="46">
        <v>12.68</v>
      </c>
      <c r="P93" s="46">
        <v>0</v>
      </c>
      <c r="Q93" s="46">
        <v>0</v>
      </c>
      <c r="R93" s="46">
        <v>0</v>
      </c>
      <c r="S93" s="74">
        <v>0</v>
      </c>
      <c r="W93">
        <v>24.19</v>
      </c>
      <c r="X93">
        <v>0.42</v>
      </c>
      <c r="Y93">
        <v>23.81</v>
      </c>
      <c r="Z93">
        <v>0.56000000000000005</v>
      </c>
      <c r="AA93">
        <v>64.34</v>
      </c>
      <c r="AB93">
        <v>23.7</v>
      </c>
      <c r="AC93">
        <v>23.22</v>
      </c>
      <c r="AD93">
        <v>91.91</v>
      </c>
      <c r="AE93">
        <v>50.86</v>
      </c>
      <c r="AF93">
        <v>255.34</v>
      </c>
      <c r="AG93">
        <v>0.42</v>
      </c>
      <c r="AH93">
        <v>0</v>
      </c>
      <c r="AI93">
        <v>0.64</v>
      </c>
      <c r="AJ93">
        <v>0.72</v>
      </c>
      <c r="AK93">
        <v>4.84</v>
      </c>
      <c r="AL93">
        <v>0</v>
      </c>
      <c r="AM93">
        <v>63.13</v>
      </c>
      <c r="AN93">
        <v>0</v>
      </c>
      <c r="AO93">
        <v>12.71</v>
      </c>
      <c r="AP93">
        <v>21.28</v>
      </c>
      <c r="AQ93">
        <v>17.09</v>
      </c>
      <c r="AR93">
        <v>0.7</v>
      </c>
      <c r="AS93">
        <v>0</v>
      </c>
      <c r="AT93">
        <v>0</v>
      </c>
      <c r="AU93">
        <v>0.73</v>
      </c>
      <c r="AV93">
        <v>6.77</v>
      </c>
      <c r="AW93">
        <v>0.64</v>
      </c>
      <c r="AX93">
        <v>27.86</v>
      </c>
      <c r="AY93">
        <v>23.16</v>
      </c>
      <c r="AZ93">
        <v>62.89</v>
      </c>
      <c r="BA93">
        <v>65.02</v>
      </c>
      <c r="BB93">
        <v>0</v>
      </c>
      <c r="BC93">
        <v>36.5</v>
      </c>
      <c r="BD93">
        <v>85.11</v>
      </c>
      <c r="BE93">
        <v>78.37</v>
      </c>
      <c r="BF93">
        <v>0.36</v>
      </c>
      <c r="BG93">
        <v>0.37</v>
      </c>
      <c r="BH93">
        <v>29.56</v>
      </c>
      <c r="BI93">
        <v>0</v>
      </c>
      <c r="BJ93">
        <v>12.68</v>
      </c>
      <c r="BK93">
        <v>0</v>
      </c>
      <c r="BL93">
        <v>0</v>
      </c>
      <c r="BM93">
        <v>0</v>
      </c>
      <c r="BN93">
        <v>0</v>
      </c>
      <c r="BO93">
        <v>0</v>
      </c>
    </row>
    <row r="94" spans="7:67">
      <c r="G94" t="s">
        <v>136</v>
      </c>
      <c r="H94" s="73">
        <v>753.14</v>
      </c>
      <c r="I94" s="46">
        <v>291.14999999999998</v>
      </c>
      <c r="J94" s="46">
        <v>41.32</v>
      </c>
      <c r="K94" s="46">
        <v>6.77</v>
      </c>
      <c r="L94" s="46">
        <v>4.84</v>
      </c>
      <c r="M94" s="74">
        <v>0</v>
      </c>
      <c r="N94" s="73">
        <v>0</v>
      </c>
      <c r="O94" s="46">
        <v>12.68</v>
      </c>
      <c r="P94" s="46">
        <v>0</v>
      </c>
      <c r="Q94" s="46">
        <v>0</v>
      </c>
      <c r="R94" s="46">
        <v>0</v>
      </c>
      <c r="S94" s="74">
        <v>0</v>
      </c>
      <c r="W94">
        <v>24.19</v>
      </c>
      <c r="X94">
        <v>0.42</v>
      </c>
      <c r="Y94">
        <v>23.81</v>
      </c>
      <c r="Z94">
        <v>0.56000000000000005</v>
      </c>
      <c r="AA94">
        <v>64.34</v>
      </c>
      <c r="AB94">
        <v>23.7</v>
      </c>
      <c r="AC94">
        <v>23.22</v>
      </c>
      <c r="AD94">
        <v>91.91</v>
      </c>
      <c r="AE94">
        <v>50.86</v>
      </c>
      <c r="AF94">
        <v>255.34</v>
      </c>
      <c r="AG94">
        <v>0.42</v>
      </c>
      <c r="AH94">
        <v>0</v>
      </c>
      <c r="AI94">
        <v>0.64</v>
      </c>
      <c r="AJ94">
        <v>0.72</v>
      </c>
      <c r="AK94">
        <v>4.84</v>
      </c>
      <c r="AL94">
        <v>0</v>
      </c>
      <c r="AM94">
        <v>63.13</v>
      </c>
      <c r="AN94">
        <v>0</v>
      </c>
      <c r="AO94">
        <v>12.71</v>
      </c>
      <c r="AP94">
        <v>21.28</v>
      </c>
      <c r="AQ94">
        <v>17.09</v>
      </c>
      <c r="AR94">
        <v>0.7</v>
      </c>
      <c r="AS94">
        <v>0</v>
      </c>
      <c r="AT94">
        <v>0</v>
      </c>
      <c r="AU94">
        <v>0.73</v>
      </c>
      <c r="AV94">
        <v>6.77</v>
      </c>
      <c r="AW94">
        <v>0.64</v>
      </c>
      <c r="AX94">
        <v>27.86</v>
      </c>
      <c r="AY94">
        <v>23.16</v>
      </c>
      <c r="AZ94">
        <v>62.89</v>
      </c>
      <c r="BA94">
        <v>65.02</v>
      </c>
      <c r="BB94">
        <v>0</v>
      </c>
      <c r="BC94">
        <v>36.5</v>
      </c>
      <c r="BD94">
        <v>85.11</v>
      </c>
      <c r="BE94">
        <v>78.37</v>
      </c>
      <c r="BF94">
        <v>0.36</v>
      </c>
      <c r="BG94">
        <v>0.37</v>
      </c>
      <c r="BH94">
        <v>29.56</v>
      </c>
      <c r="BI94">
        <v>0</v>
      </c>
      <c r="BJ94">
        <v>12.68</v>
      </c>
      <c r="BK94">
        <v>0</v>
      </c>
      <c r="BL94">
        <v>0</v>
      </c>
      <c r="BM94">
        <v>0</v>
      </c>
      <c r="BN94">
        <v>0</v>
      </c>
      <c r="BO94">
        <v>0</v>
      </c>
    </row>
    <row r="95" spans="7:67">
      <c r="G95" t="s">
        <v>137</v>
      </c>
      <c r="H95" s="73">
        <v>753.04</v>
      </c>
      <c r="I95" s="46">
        <v>291.14999999999998</v>
      </c>
      <c r="J95" s="46">
        <v>41.32</v>
      </c>
      <c r="K95" s="46">
        <v>6.77</v>
      </c>
      <c r="L95" s="46">
        <v>4.84</v>
      </c>
      <c r="M95" s="74">
        <v>0</v>
      </c>
      <c r="N95" s="73">
        <v>0</v>
      </c>
      <c r="O95" s="46">
        <v>12.68</v>
      </c>
      <c r="P95" s="46">
        <v>0</v>
      </c>
      <c r="Q95" s="46">
        <v>0</v>
      </c>
      <c r="R95" s="46">
        <v>0</v>
      </c>
      <c r="S95" s="74">
        <v>0</v>
      </c>
      <c r="W95">
        <v>24.19</v>
      </c>
      <c r="X95">
        <v>0.42</v>
      </c>
      <c r="Y95">
        <v>23.81</v>
      </c>
      <c r="Z95">
        <v>0.56000000000000005</v>
      </c>
      <c r="AA95">
        <v>64.34</v>
      </c>
      <c r="AB95">
        <v>23.7</v>
      </c>
      <c r="AC95">
        <v>23.22</v>
      </c>
      <c r="AD95">
        <v>91.91</v>
      </c>
      <c r="AE95">
        <v>50.86</v>
      </c>
      <c r="AF95">
        <v>255.34</v>
      </c>
      <c r="AG95">
        <v>0.42</v>
      </c>
      <c r="AH95">
        <v>0</v>
      </c>
      <c r="AI95">
        <v>0.64</v>
      </c>
      <c r="AJ95">
        <v>0.72</v>
      </c>
      <c r="AK95">
        <v>4.84</v>
      </c>
      <c r="AL95">
        <v>0</v>
      </c>
      <c r="AM95">
        <v>63.13</v>
      </c>
      <c r="AN95">
        <v>0</v>
      </c>
      <c r="AO95">
        <v>12.71</v>
      </c>
      <c r="AP95">
        <v>21.28</v>
      </c>
      <c r="AQ95">
        <v>17.09</v>
      </c>
      <c r="AR95">
        <v>0.7</v>
      </c>
      <c r="AS95">
        <v>0</v>
      </c>
      <c r="AT95">
        <v>0</v>
      </c>
      <c r="AU95">
        <v>0.63</v>
      </c>
      <c r="AV95">
        <v>6.77</v>
      </c>
      <c r="AW95">
        <v>0.64</v>
      </c>
      <c r="AX95">
        <v>27.86</v>
      </c>
      <c r="AY95">
        <v>23.16</v>
      </c>
      <c r="AZ95">
        <v>62.89</v>
      </c>
      <c r="BA95">
        <v>65.02</v>
      </c>
      <c r="BB95">
        <v>0</v>
      </c>
      <c r="BC95">
        <v>36.5</v>
      </c>
      <c r="BD95">
        <v>85.11</v>
      </c>
      <c r="BE95">
        <v>78.37</v>
      </c>
      <c r="BF95">
        <v>0.36</v>
      </c>
      <c r="BG95">
        <v>0.37</v>
      </c>
      <c r="BH95">
        <v>29.56</v>
      </c>
      <c r="BI95">
        <v>0</v>
      </c>
      <c r="BJ95">
        <v>12.68</v>
      </c>
      <c r="BK95">
        <v>0</v>
      </c>
      <c r="BL95">
        <v>0</v>
      </c>
      <c r="BM95">
        <v>0</v>
      </c>
      <c r="BN95">
        <v>0</v>
      </c>
      <c r="BO95">
        <v>0</v>
      </c>
    </row>
    <row r="96" spans="7:67">
      <c r="G96" t="s">
        <v>138</v>
      </c>
      <c r="H96" s="73">
        <v>753.04</v>
      </c>
      <c r="I96" s="46">
        <v>291.14999999999998</v>
      </c>
      <c r="J96" s="46">
        <v>41.32</v>
      </c>
      <c r="K96" s="46">
        <v>6.77</v>
      </c>
      <c r="L96" s="46">
        <v>4.84</v>
      </c>
      <c r="M96" s="74">
        <v>0</v>
      </c>
      <c r="N96" s="73">
        <v>0</v>
      </c>
      <c r="O96" s="46">
        <v>12.68</v>
      </c>
      <c r="P96" s="46">
        <v>0</v>
      </c>
      <c r="Q96" s="46">
        <v>0</v>
      </c>
      <c r="R96" s="46">
        <v>0</v>
      </c>
      <c r="S96" s="74">
        <v>0</v>
      </c>
      <c r="W96">
        <v>24.19</v>
      </c>
      <c r="X96">
        <v>0.42</v>
      </c>
      <c r="Y96">
        <v>23.81</v>
      </c>
      <c r="Z96">
        <v>0.56000000000000005</v>
      </c>
      <c r="AA96">
        <v>64.34</v>
      </c>
      <c r="AB96">
        <v>23.7</v>
      </c>
      <c r="AC96">
        <v>23.22</v>
      </c>
      <c r="AD96">
        <v>91.91</v>
      </c>
      <c r="AE96">
        <v>36.71</v>
      </c>
      <c r="AF96">
        <v>255.34</v>
      </c>
      <c r="AG96">
        <v>0.42</v>
      </c>
      <c r="AH96">
        <v>14.15</v>
      </c>
      <c r="AI96">
        <v>0.64</v>
      </c>
      <c r="AJ96">
        <v>0.72</v>
      </c>
      <c r="AK96">
        <v>4.84</v>
      </c>
      <c r="AL96">
        <v>0</v>
      </c>
      <c r="AM96">
        <v>63.13</v>
      </c>
      <c r="AN96">
        <v>0</v>
      </c>
      <c r="AO96">
        <v>12.71</v>
      </c>
      <c r="AP96">
        <v>21.28</v>
      </c>
      <c r="AQ96">
        <v>17.09</v>
      </c>
      <c r="AR96">
        <v>0.7</v>
      </c>
      <c r="AS96">
        <v>0</v>
      </c>
      <c r="AT96">
        <v>0</v>
      </c>
      <c r="AU96">
        <v>0.63</v>
      </c>
      <c r="AV96">
        <v>6.77</v>
      </c>
      <c r="AW96">
        <v>0.64</v>
      </c>
      <c r="AX96">
        <v>27.86</v>
      </c>
      <c r="AY96">
        <v>23.16</v>
      </c>
      <c r="AZ96">
        <v>62.89</v>
      </c>
      <c r="BA96">
        <v>65.02</v>
      </c>
      <c r="BB96">
        <v>0</v>
      </c>
      <c r="BC96">
        <v>36.5</v>
      </c>
      <c r="BD96">
        <v>85.11</v>
      </c>
      <c r="BE96">
        <v>78.37</v>
      </c>
      <c r="BF96">
        <v>0.36</v>
      </c>
      <c r="BG96">
        <v>0.37</v>
      </c>
      <c r="BH96">
        <v>29.56</v>
      </c>
      <c r="BI96">
        <v>0</v>
      </c>
      <c r="BJ96">
        <v>12.68</v>
      </c>
      <c r="BK96">
        <v>0</v>
      </c>
      <c r="BL96">
        <v>0</v>
      </c>
      <c r="BM96">
        <v>0</v>
      </c>
      <c r="BN96">
        <v>0</v>
      </c>
      <c r="BO96">
        <v>0</v>
      </c>
    </row>
    <row r="97" spans="1:133">
      <c r="G97" t="s">
        <v>139</v>
      </c>
      <c r="H97" s="73">
        <v>753.04</v>
      </c>
      <c r="I97" s="46">
        <v>291.14999999999998</v>
      </c>
      <c r="J97" s="46">
        <v>41.32</v>
      </c>
      <c r="K97" s="46">
        <v>6.77</v>
      </c>
      <c r="L97" s="46">
        <v>4.84</v>
      </c>
      <c r="M97" s="74">
        <v>0</v>
      </c>
      <c r="N97" s="73">
        <v>0</v>
      </c>
      <c r="O97" s="46">
        <v>12.68</v>
      </c>
      <c r="P97" s="46">
        <v>0</v>
      </c>
      <c r="Q97" s="46">
        <v>0</v>
      </c>
      <c r="R97" s="46">
        <v>0</v>
      </c>
      <c r="S97" s="74">
        <v>0</v>
      </c>
      <c r="W97">
        <v>24.19</v>
      </c>
      <c r="X97">
        <v>0.42</v>
      </c>
      <c r="Y97">
        <v>23.81</v>
      </c>
      <c r="Z97">
        <v>0.56000000000000005</v>
      </c>
      <c r="AA97">
        <v>64.34</v>
      </c>
      <c r="AB97">
        <v>23.7</v>
      </c>
      <c r="AC97">
        <v>23.22</v>
      </c>
      <c r="AD97">
        <v>91.91</v>
      </c>
      <c r="AE97">
        <v>36.71</v>
      </c>
      <c r="AF97">
        <v>255.34</v>
      </c>
      <c r="AG97">
        <v>0.42</v>
      </c>
      <c r="AH97">
        <v>14.15</v>
      </c>
      <c r="AI97">
        <v>0.64</v>
      </c>
      <c r="AJ97">
        <v>0.72</v>
      </c>
      <c r="AK97">
        <v>4.84</v>
      </c>
      <c r="AL97">
        <v>0</v>
      </c>
      <c r="AM97">
        <v>63.13</v>
      </c>
      <c r="AN97">
        <v>0</v>
      </c>
      <c r="AO97">
        <v>12.71</v>
      </c>
      <c r="AP97">
        <v>21.28</v>
      </c>
      <c r="AQ97">
        <v>17.09</v>
      </c>
      <c r="AR97">
        <v>0.7</v>
      </c>
      <c r="AS97">
        <v>0</v>
      </c>
      <c r="AT97">
        <v>0</v>
      </c>
      <c r="AU97">
        <v>0.63</v>
      </c>
      <c r="AV97">
        <v>6.77</v>
      </c>
      <c r="AW97">
        <v>0.64</v>
      </c>
      <c r="AX97">
        <v>27.86</v>
      </c>
      <c r="AY97">
        <v>23.16</v>
      </c>
      <c r="AZ97">
        <v>62.89</v>
      </c>
      <c r="BA97">
        <v>65.02</v>
      </c>
      <c r="BB97">
        <v>0</v>
      </c>
      <c r="BC97">
        <v>36.5</v>
      </c>
      <c r="BD97">
        <v>85.11</v>
      </c>
      <c r="BE97">
        <v>78.37</v>
      </c>
      <c r="BF97">
        <v>0.36</v>
      </c>
      <c r="BG97">
        <v>0.37</v>
      </c>
      <c r="BH97">
        <v>29.56</v>
      </c>
      <c r="BI97">
        <v>0</v>
      </c>
      <c r="BJ97">
        <v>12.68</v>
      </c>
      <c r="BK97">
        <v>0</v>
      </c>
      <c r="BL97">
        <v>0</v>
      </c>
      <c r="BM97">
        <v>0</v>
      </c>
      <c r="BN97">
        <v>0</v>
      </c>
      <c r="BO97">
        <v>0</v>
      </c>
    </row>
    <row r="98" spans="1:133">
      <c r="G98" t="s">
        <v>140</v>
      </c>
      <c r="H98" s="73">
        <v>753.04</v>
      </c>
      <c r="I98" s="46">
        <v>291.14999999999998</v>
      </c>
      <c r="J98" s="46">
        <v>41.32</v>
      </c>
      <c r="K98" s="46">
        <v>6.77</v>
      </c>
      <c r="L98" s="46">
        <v>4.84</v>
      </c>
      <c r="M98" s="74">
        <v>0</v>
      </c>
      <c r="N98" s="73">
        <v>0</v>
      </c>
      <c r="O98" s="46">
        <v>12.68</v>
      </c>
      <c r="P98" s="46">
        <v>0</v>
      </c>
      <c r="Q98" s="46">
        <v>0</v>
      </c>
      <c r="R98" s="46">
        <v>0</v>
      </c>
      <c r="S98" s="74">
        <v>0</v>
      </c>
      <c r="W98">
        <v>24.19</v>
      </c>
      <c r="X98">
        <v>0.42</v>
      </c>
      <c r="Y98">
        <v>23.81</v>
      </c>
      <c r="Z98">
        <v>0.56000000000000005</v>
      </c>
      <c r="AA98">
        <v>64.34</v>
      </c>
      <c r="AB98">
        <v>23.7</v>
      </c>
      <c r="AC98">
        <v>23.22</v>
      </c>
      <c r="AD98">
        <v>91.91</v>
      </c>
      <c r="AE98">
        <v>36.71</v>
      </c>
      <c r="AF98">
        <v>255.34</v>
      </c>
      <c r="AG98">
        <v>0.42</v>
      </c>
      <c r="AH98">
        <v>14.15</v>
      </c>
      <c r="AI98">
        <v>0.64</v>
      </c>
      <c r="AJ98">
        <v>0.72</v>
      </c>
      <c r="AK98">
        <v>4.84</v>
      </c>
      <c r="AL98">
        <v>0</v>
      </c>
      <c r="AM98">
        <v>63.13</v>
      </c>
      <c r="AN98">
        <v>0</v>
      </c>
      <c r="AO98">
        <v>12.71</v>
      </c>
      <c r="AP98">
        <v>21.28</v>
      </c>
      <c r="AQ98">
        <v>17.09</v>
      </c>
      <c r="AR98">
        <v>0.7</v>
      </c>
      <c r="AS98">
        <v>0</v>
      </c>
      <c r="AT98">
        <v>0</v>
      </c>
      <c r="AU98">
        <v>0.63</v>
      </c>
      <c r="AV98">
        <v>6.77</v>
      </c>
      <c r="AW98">
        <v>0.64</v>
      </c>
      <c r="AX98">
        <v>27.86</v>
      </c>
      <c r="AY98">
        <v>23.16</v>
      </c>
      <c r="AZ98">
        <v>62.89</v>
      </c>
      <c r="BA98">
        <v>65.02</v>
      </c>
      <c r="BB98">
        <v>0</v>
      </c>
      <c r="BC98">
        <v>36.5</v>
      </c>
      <c r="BD98">
        <v>85.11</v>
      </c>
      <c r="BE98">
        <v>78.37</v>
      </c>
      <c r="BF98">
        <v>0.36</v>
      </c>
      <c r="BG98">
        <v>0.37</v>
      </c>
      <c r="BH98">
        <v>29.56</v>
      </c>
      <c r="BI98">
        <v>0</v>
      </c>
      <c r="BJ98">
        <v>12.68</v>
      </c>
      <c r="BK98">
        <v>0</v>
      </c>
      <c r="BL98">
        <v>0</v>
      </c>
      <c r="BM98">
        <v>0</v>
      </c>
      <c r="BN98">
        <v>0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17.523884999999996</v>
      </c>
      <c r="I99" s="69">
        <f t="shared" ref="I99:BU99" si="1">SUM(I3:I98)/4000</f>
        <v>5.811935000000001</v>
      </c>
      <c r="J99" s="69">
        <f t="shared" si="1"/>
        <v>1.3506399999999996</v>
      </c>
      <c r="K99" s="69">
        <f t="shared" si="1"/>
        <v>0.96548000000000089</v>
      </c>
      <c r="L99" s="69">
        <f t="shared" si="1"/>
        <v>0.17814000000000021</v>
      </c>
      <c r="M99" s="69">
        <f t="shared" si="1"/>
        <v>0</v>
      </c>
      <c r="N99" s="68">
        <f t="shared" si="1"/>
        <v>0.54</v>
      </c>
      <c r="O99" s="69">
        <f t="shared" si="1"/>
        <v>2.4583200000000036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0.58056000000000096</v>
      </c>
      <c r="X99">
        <f t="shared" si="1"/>
        <v>1.0080000000000023E-2</v>
      </c>
      <c r="Y99">
        <f t="shared" si="1"/>
        <v>0.94338999999999917</v>
      </c>
      <c r="Z99">
        <f t="shared" si="1"/>
        <v>1.3440000000000016E-2</v>
      </c>
      <c r="AA99">
        <f t="shared" si="1"/>
        <v>1.5441600000000022</v>
      </c>
      <c r="AB99">
        <f t="shared" si="1"/>
        <v>0.56880000000000031</v>
      </c>
      <c r="AC99">
        <f t="shared" si="1"/>
        <v>0.55728000000000011</v>
      </c>
      <c r="AD99">
        <f t="shared" si="1"/>
        <v>1.6456700000000006</v>
      </c>
      <c r="AE99">
        <f t="shared" si="1"/>
        <v>0.74517250000000057</v>
      </c>
      <c r="AF99">
        <f t="shared" si="1"/>
        <v>6.1281600000000029</v>
      </c>
      <c r="AG99">
        <f t="shared" si="1"/>
        <v>1.0080000000000023E-2</v>
      </c>
      <c r="AH99">
        <f t="shared" si="1"/>
        <v>0.47547750000000033</v>
      </c>
      <c r="AI99">
        <f t="shared" si="1"/>
        <v>1.5599999999999978E-2</v>
      </c>
      <c r="AJ99">
        <f t="shared" si="1"/>
        <v>1.7160000000000005E-2</v>
      </c>
      <c r="AK99">
        <f t="shared" si="1"/>
        <v>0.11615999999999976</v>
      </c>
      <c r="AL99">
        <f t="shared" si="1"/>
        <v>0.34499999999999997</v>
      </c>
      <c r="AM99">
        <f t="shared" si="1"/>
        <v>1.5151200000000022</v>
      </c>
      <c r="AN99">
        <f t="shared" si="1"/>
        <v>0.11</v>
      </c>
      <c r="AO99">
        <f t="shared" si="1"/>
        <v>0.30504000000000042</v>
      </c>
      <c r="AP99">
        <f t="shared" si="1"/>
        <v>0.51071999999999951</v>
      </c>
      <c r="AQ99">
        <f t="shared" si="1"/>
        <v>0.39716999999999986</v>
      </c>
      <c r="AR99">
        <f t="shared" si="1"/>
        <v>1.6679999999999993E-2</v>
      </c>
      <c r="AS99">
        <f t="shared" si="1"/>
        <v>0.36</v>
      </c>
      <c r="AT99">
        <f t="shared" si="1"/>
        <v>0.60947999999999969</v>
      </c>
      <c r="AU99">
        <f t="shared" si="1"/>
        <v>1.7779999999999987E-2</v>
      </c>
      <c r="AV99">
        <f t="shared" si="1"/>
        <v>0.16247999999999976</v>
      </c>
      <c r="AW99">
        <f t="shared" si="1"/>
        <v>1.5599999999999978E-2</v>
      </c>
      <c r="AX99">
        <f t="shared" si="1"/>
        <v>0.22288000000000008</v>
      </c>
      <c r="AY99">
        <f t="shared" si="1"/>
        <v>0.18528</v>
      </c>
      <c r="AZ99">
        <f t="shared" si="1"/>
        <v>1.5093600000000018</v>
      </c>
      <c r="BA99">
        <f t="shared" si="1"/>
        <v>0.52015999999999996</v>
      </c>
      <c r="BB99">
        <f t="shared" si="1"/>
        <v>0.19352000000000016</v>
      </c>
      <c r="BC99">
        <f t="shared" si="1"/>
        <v>0.32850000000000001</v>
      </c>
      <c r="BD99">
        <f t="shared" si="1"/>
        <v>2.0426399999999969</v>
      </c>
      <c r="BE99">
        <f t="shared" si="1"/>
        <v>1.8808799999999979</v>
      </c>
      <c r="BF99">
        <f t="shared" si="1"/>
        <v>8.6399999999999914E-3</v>
      </c>
      <c r="BG99">
        <f t="shared" si="1"/>
        <v>8.640000000000007E-3</v>
      </c>
      <c r="BH99">
        <f t="shared" si="1"/>
        <v>0.6879200000000002</v>
      </c>
      <c r="BI99">
        <f t="shared" si="1"/>
        <v>0.55000000000000004</v>
      </c>
      <c r="BJ99">
        <f t="shared" si="1"/>
        <v>0.30431999999999981</v>
      </c>
      <c r="BK99">
        <f t="shared" si="1"/>
        <v>6.1979999999999993E-2</v>
      </c>
      <c r="BL99">
        <f t="shared" si="1"/>
        <v>0.78900000000000003</v>
      </c>
      <c r="BM99">
        <f t="shared" si="1"/>
        <v>0.88089500000000009</v>
      </c>
      <c r="BN99">
        <f t="shared" si="1"/>
        <v>0.54</v>
      </c>
      <c r="BO99">
        <f t="shared" si="1"/>
        <v>0.37752500000000011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45081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S10" sqref="S10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45081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531</v>
      </c>
      <c r="Z2" t="s">
        <v>342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3.83</v>
      </c>
      <c r="M3" s="72">
        <v>0</v>
      </c>
      <c r="N3" s="71">
        <v>-156</v>
      </c>
      <c r="O3" s="53">
        <v>-180</v>
      </c>
      <c r="P3" s="53">
        <v>-20</v>
      </c>
      <c r="Q3" s="53">
        <v>0</v>
      </c>
      <c r="R3" s="53">
        <v>0</v>
      </c>
      <c r="S3" s="72">
        <v>0</v>
      </c>
      <c r="T3" t="s">
        <v>531</v>
      </c>
      <c r="U3" s="73">
        <v>3.83</v>
      </c>
      <c r="V3" s="74">
        <v>-359</v>
      </c>
      <c r="W3">
        <v>-156</v>
      </c>
      <c r="X3">
        <v>-180</v>
      </c>
      <c r="Y3">
        <v>-3</v>
      </c>
      <c r="Z3">
        <v>3.83</v>
      </c>
      <c r="AA3">
        <v>-20</v>
      </c>
    </row>
    <row r="4" spans="1:27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3.85</v>
      </c>
      <c r="M4" s="74">
        <v>0</v>
      </c>
      <c r="N4" s="73">
        <v>-175</v>
      </c>
      <c r="O4" s="46">
        <v>-150</v>
      </c>
      <c r="P4" s="46">
        <v>-10</v>
      </c>
      <c r="Q4" s="46">
        <v>0</v>
      </c>
      <c r="R4" s="46">
        <v>0</v>
      </c>
      <c r="S4" s="74">
        <v>0</v>
      </c>
      <c r="U4" s="73">
        <v>3.85</v>
      </c>
      <c r="V4" s="74">
        <v>-338</v>
      </c>
      <c r="W4">
        <v>-175</v>
      </c>
      <c r="X4">
        <v>-150</v>
      </c>
      <c r="Y4">
        <v>-3</v>
      </c>
      <c r="Z4">
        <v>3.85</v>
      </c>
      <c r="AA4">
        <v>-10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5.37</v>
      </c>
      <c r="M5" s="74">
        <v>0</v>
      </c>
      <c r="N5" s="73">
        <v>-173</v>
      </c>
      <c r="O5" s="46">
        <v>-185</v>
      </c>
      <c r="P5" s="46">
        <v>0</v>
      </c>
      <c r="Q5" s="46">
        <v>0</v>
      </c>
      <c r="R5" s="46">
        <v>0</v>
      </c>
      <c r="S5" s="74">
        <v>0</v>
      </c>
      <c r="U5" s="73">
        <v>5.37</v>
      </c>
      <c r="V5" s="74">
        <v>-361</v>
      </c>
      <c r="W5">
        <v>-173</v>
      </c>
      <c r="X5">
        <v>-185</v>
      </c>
      <c r="Y5">
        <v>-3</v>
      </c>
      <c r="Z5">
        <v>5.37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5.81</v>
      </c>
      <c r="M6" s="74">
        <v>0</v>
      </c>
      <c r="N6" s="73">
        <v>-196</v>
      </c>
      <c r="O6" s="46">
        <v>-185</v>
      </c>
      <c r="P6" s="46">
        <v>0</v>
      </c>
      <c r="Q6" s="46">
        <v>0</v>
      </c>
      <c r="R6" s="46">
        <v>0</v>
      </c>
      <c r="S6" s="74">
        <v>0</v>
      </c>
      <c r="U6" s="73">
        <v>5.8</v>
      </c>
      <c r="V6" s="74">
        <v>-384</v>
      </c>
      <c r="W6">
        <v>-196</v>
      </c>
      <c r="X6">
        <v>-185</v>
      </c>
      <c r="Y6">
        <v>-3</v>
      </c>
      <c r="Z6">
        <v>5.81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3.39</v>
      </c>
      <c r="M7" s="74">
        <v>0</v>
      </c>
      <c r="N7" s="73">
        <v>-144</v>
      </c>
      <c r="O7" s="46">
        <v>-203</v>
      </c>
      <c r="P7" s="46">
        <v>-10</v>
      </c>
      <c r="Q7" s="46">
        <v>0</v>
      </c>
      <c r="R7" s="46">
        <v>0</v>
      </c>
      <c r="S7" s="74">
        <v>0</v>
      </c>
      <c r="U7" s="73">
        <v>3.39</v>
      </c>
      <c r="V7" s="74">
        <v>-360</v>
      </c>
      <c r="W7">
        <v>-144</v>
      </c>
      <c r="X7">
        <v>-203</v>
      </c>
      <c r="Y7">
        <v>-3</v>
      </c>
      <c r="Z7">
        <v>3.39</v>
      </c>
      <c r="AA7">
        <v>-10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3.39</v>
      </c>
      <c r="M8" s="74">
        <v>0</v>
      </c>
      <c r="N8" s="73">
        <v>-179</v>
      </c>
      <c r="O8" s="46">
        <v>-207</v>
      </c>
      <c r="P8" s="46">
        <v>-10</v>
      </c>
      <c r="Q8" s="46">
        <v>0</v>
      </c>
      <c r="R8" s="46">
        <v>0</v>
      </c>
      <c r="S8" s="74">
        <v>0</v>
      </c>
      <c r="U8" s="73">
        <v>3.39</v>
      </c>
      <c r="V8" s="74">
        <v>-399</v>
      </c>
      <c r="W8">
        <v>-179</v>
      </c>
      <c r="X8">
        <v>-207</v>
      </c>
      <c r="Y8">
        <v>-3</v>
      </c>
      <c r="Z8">
        <v>3.39</v>
      </c>
      <c r="AA8">
        <v>-10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3.48</v>
      </c>
      <c r="M9" s="74">
        <v>0</v>
      </c>
      <c r="N9" s="73">
        <v>-214</v>
      </c>
      <c r="O9" s="46">
        <v>-180</v>
      </c>
      <c r="P9" s="46">
        <v>-20</v>
      </c>
      <c r="Q9" s="46">
        <v>0</v>
      </c>
      <c r="R9" s="46">
        <v>0</v>
      </c>
      <c r="S9" s="74">
        <v>0</v>
      </c>
      <c r="U9" s="73">
        <v>3.48</v>
      </c>
      <c r="V9" s="74">
        <v>-417</v>
      </c>
      <c r="W9">
        <v>-214</v>
      </c>
      <c r="X9">
        <v>-180</v>
      </c>
      <c r="Y9">
        <v>-3</v>
      </c>
      <c r="Z9">
        <v>3.48</v>
      </c>
      <c r="AA9">
        <v>-20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3.48</v>
      </c>
      <c r="M10" s="74">
        <v>0</v>
      </c>
      <c r="N10" s="73">
        <v>-242</v>
      </c>
      <c r="O10" s="46">
        <v>-180</v>
      </c>
      <c r="P10" s="46">
        <v>-20</v>
      </c>
      <c r="Q10" s="46">
        <v>0</v>
      </c>
      <c r="R10" s="46">
        <v>0</v>
      </c>
      <c r="S10" s="74">
        <v>0</v>
      </c>
      <c r="U10" s="73">
        <v>3.48</v>
      </c>
      <c r="V10" s="74">
        <v>-445</v>
      </c>
      <c r="W10">
        <v>-242</v>
      </c>
      <c r="X10">
        <v>-180</v>
      </c>
      <c r="Y10">
        <v>-3</v>
      </c>
      <c r="Z10">
        <v>3.48</v>
      </c>
      <c r="AA10">
        <v>-20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2.9</v>
      </c>
      <c r="M11" s="74">
        <v>0</v>
      </c>
      <c r="N11" s="73">
        <v>-282</v>
      </c>
      <c r="O11" s="46">
        <v>-150</v>
      </c>
      <c r="P11" s="46">
        <v>-15</v>
      </c>
      <c r="Q11" s="46">
        <v>0</v>
      </c>
      <c r="R11" s="46">
        <v>0</v>
      </c>
      <c r="S11" s="74">
        <v>0</v>
      </c>
      <c r="U11" s="73">
        <v>2.9</v>
      </c>
      <c r="V11" s="74">
        <v>-450</v>
      </c>
      <c r="W11">
        <v>-282</v>
      </c>
      <c r="X11">
        <v>-150</v>
      </c>
      <c r="Y11">
        <v>-3</v>
      </c>
      <c r="Z11">
        <v>2.9</v>
      </c>
      <c r="AA11">
        <v>-15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2.61</v>
      </c>
      <c r="M12" s="74">
        <v>0</v>
      </c>
      <c r="N12" s="73">
        <v>-304</v>
      </c>
      <c r="O12" s="46">
        <v>-150</v>
      </c>
      <c r="P12" s="46">
        <v>-15</v>
      </c>
      <c r="Q12" s="46">
        <v>0</v>
      </c>
      <c r="R12" s="46">
        <v>0</v>
      </c>
      <c r="S12" s="74">
        <v>0</v>
      </c>
      <c r="U12" s="73">
        <v>2.61</v>
      </c>
      <c r="V12" s="74">
        <v>-472</v>
      </c>
      <c r="W12">
        <v>-304</v>
      </c>
      <c r="X12">
        <v>-150</v>
      </c>
      <c r="Y12">
        <v>-3</v>
      </c>
      <c r="Z12">
        <v>2.61</v>
      </c>
      <c r="AA12">
        <v>-15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2.61</v>
      </c>
      <c r="M13" s="74">
        <v>0</v>
      </c>
      <c r="N13" s="73">
        <v>-367</v>
      </c>
      <c r="O13" s="46">
        <v>-129</v>
      </c>
      <c r="P13" s="46">
        <v>-15</v>
      </c>
      <c r="Q13" s="46">
        <v>0</v>
      </c>
      <c r="R13" s="46">
        <v>0</v>
      </c>
      <c r="S13" s="74">
        <v>0</v>
      </c>
      <c r="U13" s="73">
        <v>2.61</v>
      </c>
      <c r="V13" s="74">
        <v>-514</v>
      </c>
      <c r="W13">
        <v>-367</v>
      </c>
      <c r="X13">
        <v>-129</v>
      </c>
      <c r="Y13">
        <v>-3</v>
      </c>
      <c r="Z13">
        <v>2.61</v>
      </c>
      <c r="AA13">
        <v>-15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1.94</v>
      </c>
      <c r="M14" s="74">
        <v>0</v>
      </c>
      <c r="N14" s="73">
        <v>-384</v>
      </c>
      <c r="O14" s="46">
        <v>-132</v>
      </c>
      <c r="P14" s="46">
        <v>-15</v>
      </c>
      <c r="Q14" s="46">
        <v>0</v>
      </c>
      <c r="R14" s="46">
        <v>0</v>
      </c>
      <c r="S14" s="74">
        <v>0</v>
      </c>
      <c r="U14" s="73">
        <v>1.94</v>
      </c>
      <c r="V14" s="74">
        <v>-534</v>
      </c>
      <c r="W14">
        <v>-384</v>
      </c>
      <c r="X14">
        <v>-132</v>
      </c>
      <c r="Y14">
        <v>-3</v>
      </c>
      <c r="Z14">
        <v>1.94</v>
      </c>
      <c r="AA14">
        <v>-15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2.13</v>
      </c>
      <c r="M15" s="74">
        <v>0</v>
      </c>
      <c r="N15" s="73">
        <v>-121</v>
      </c>
      <c r="O15" s="46">
        <v>-102</v>
      </c>
      <c r="P15" s="46">
        <v>-20</v>
      </c>
      <c r="Q15" s="46">
        <v>0</v>
      </c>
      <c r="R15" s="46">
        <v>0</v>
      </c>
      <c r="S15" s="74">
        <v>0</v>
      </c>
      <c r="U15" s="73">
        <v>2.13</v>
      </c>
      <c r="V15" s="74">
        <v>-246</v>
      </c>
      <c r="W15">
        <v>-121</v>
      </c>
      <c r="X15">
        <v>-102</v>
      </c>
      <c r="Y15">
        <v>-3</v>
      </c>
      <c r="Z15">
        <v>2.13</v>
      </c>
      <c r="AA15">
        <v>-20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2.13</v>
      </c>
      <c r="M16" s="74">
        <v>0</v>
      </c>
      <c r="N16" s="73">
        <v>-109</v>
      </c>
      <c r="O16" s="46">
        <v>-83</v>
      </c>
      <c r="P16" s="46">
        <v>-20</v>
      </c>
      <c r="Q16" s="46">
        <v>0</v>
      </c>
      <c r="R16" s="46">
        <v>0</v>
      </c>
      <c r="S16" s="74">
        <v>0</v>
      </c>
      <c r="U16" s="73">
        <v>2.13</v>
      </c>
      <c r="V16" s="74">
        <v>-215</v>
      </c>
      <c r="W16">
        <v>-109</v>
      </c>
      <c r="X16">
        <v>-83</v>
      </c>
      <c r="Y16">
        <v>-3</v>
      </c>
      <c r="Z16">
        <v>2.13</v>
      </c>
      <c r="AA16">
        <v>-20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2.23</v>
      </c>
      <c r="M17" s="74">
        <v>0</v>
      </c>
      <c r="N17" s="73">
        <v>-144</v>
      </c>
      <c r="O17" s="46">
        <v>-68</v>
      </c>
      <c r="P17" s="46">
        <v>-20</v>
      </c>
      <c r="Q17" s="46">
        <v>0</v>
      </c>
      <c r="R17" s="46">
        <v>0</v>
      </c>
      <c r="S17" s="74">
        <v>0</v>
      </c>
      <c r="U17" s="73">
        <v>2.23</v>
      </c>
      <c r="V17" s="74">
        <v>-235</v>
      </c>
      <c r="W17">
        <v>-144</v>
      </c>
      <c r="X17">
        <v>-68</v>
      </c>
      <c r="Y17">
        <v>-3</v>
      </c>
      <c r="Z17">
        <v>2.23</v>
      </c>
      <c r="AA17">
        <v>-20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2.23</v>
      </c>
      <c r="M18" s="74">
        <v>0</v>
      </c>
      <c r="N18" s="73">
        <v>-159</v>
      </c>
      <c r="O18" s="46">
        <v>-67</v>
      </c>
      <c r="P18" s="46">
        <v>-20</v>
      </c>
      <c r="Q18" s="46">
        <v>0</v>
      </c>
      <c r="R18" s="46">
        <v>0</v>
      </c>
      <c r="S18" s="74">
        <v>0</v>
      </c>
      <c r="U18" s="73">
        <v>2.23</v>
      </c>
      <c r="V18" s="74">
        <v>-249</v>
      </c>
      <c r="W18">
        <v>-159</v>
      </c>
      <c r="X18">
        <v>-67</v>
      </c>
      <c r="Y18">
        <v>-3</v>
      </c>
      <c r="Z18">
        <v>2.23</v>
      </c>
      <c r="AA18">
        <v>-20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2.23</v>
      </c>
      <c r="M19" s="74">
        <v>0</v>
      </c>
      <c r="N19" s="73">
        <v>-169</v>
      </c>
      <c r="O19" s="46">
        <v>-80</v>
      </c>
      <c r="P19" s="46">
        <v>-20</v>
      </c>
      <c r="Q19" s="46">
        <v>0</v>
      </c>
      <c r="R19" s="46">
        <v>0</v>
      </c>
      <c r="S19" s="74">
        <v>0</v>
      </c>
      <c r="U19" s="73">
        <v>2.23</v>
      </c>
      <c r="V19" s="74">
        <v>-272</v>
      </c>
      <c r="W19">
        <v>-169</v>
      </c>
      <c r="X19">
        <v>-80</v>
      </c>
      <c r="Y19">
        <v>-3</v>
      </c>
      <c r="Z19">
        <v>2.23</v>
      </c>
      <c r="AA19">
        <v>-20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2.13</v>
      </c>
      <c r="M20" s="74">
        <v>0</v>
      </c>
      <c r="N20" s="73">
        <v>-147</v>
      </c>
      <c r="O20" s="46">
        <v>-78</v>
      </c>
      <c r="P20" s="46">
        <v>-20</v>
      </c>
      <c r="Q20" s="46">
        <v>0</v>
      </c>
      <c r="R20" s="46">
        <v>0</v>
      </c>
      <c r="S20" s="74">
        <v>0</v>
      </c>
      <c r="U20" s="73">
        <v>2.13</v>
      </c>
      <c r="V20" s="74">
        <v>-248</v>
      </c>
      <c r="W20">
        <v>-147</v>
      </c>
      <c r="X20">
        <v>-78</v>
      </c>
      <c r="Y20">
        <v>-3</v>
      </c>
      <c r="Z20">
        <v>2.13</v>
      </c>
      <c r="AA20">
        <v>-20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1.94</v>
      </c>
      <c r="M21" s="74">
        <v>0</v>
      </c>
      <c r="N21" s="73">
        <v>-156</v>
      </c>
      <c r="O21" s="46">
        <v>-79</v>
      </c>
      <c r="P21" s="46">
        <v>-20</v>
      </c>
      <c r="Q21" s="46">
        <v>0</v>
      </c>
      <c r="R21" s="46">
        <v>0</v>
      </c>
      <c r="S21" s="74">
        <v>0</v>
      </c>
      <c r="U21" s="73">
        <v>1.94</v>
      </c>
      <c r="V21" s="74">
        <v>-258</v>
      </c>
      <c r="W21">
        <v>-156</v>
      </c>
      <c r="X21">
        <v>-79</v>
      </c>
      <c r="Y21">
        <v>-3</v>
      </c>
      <c r="Z21">
        <v>1.94</v>
      </c>
      <c r="AA21">
        <v>-20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2.3199999999999998</v>
      </c>
      <c r="M22" s="74">
        <v>0</v>
      </c>
      <c r="N22" s="73">
        <v>-152</v>
      </c>
      <c r="O22" s="46">
        <v>-77</v>
      </c>
      <c r="P22" s="46">
        <v>-25</v>
      </c>
      <c r="Q22" s="46">
        <v>0</v>
      </c>
      <c r="R22" s="46">
        <v>0</v>
      </c>
      <c r="S22" s="74">
        <v>0</v>
      </c>
      <c r="U22" s="73">
        <v>2.3199999999999998</v>
      </c>
      <c r="V22" s="74">
        <v>-257</v>
      </c>
      <c r="W22">
        <v>-152</v>
      </c>
      <c r="X22">
        <v>-77</v>
      </c>
      <c r="Y22">
        <v>-3</v>
      </c>
      <c r="Z22">
        <v>2.3199999999999998</v>
      </c>
      <c r="AA22">
        <v>-25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3.19</v>
      </c>
      <c r="M23" s="74">
        <v>0</v>
      </c>
      <c r="N23" s="73">
        <v>-151</v>
      </c>
      <c r="O23" s="46">
        <v>-85</v>
      </c>
      <c r="P23" s="46">
        <v>-25</v>
      </c>
      <c r="Q23" s="46">
        <v>0</v>
      </c>
      <c r="R23" s="46">
        <v>0</v>
      </c>
      <c r="S23" s="74">
        <v>0</v>
      </c>
      <c r="U23" s="73">
        <v>3.19</v>
      </c>
      <c r="V23" s="74">
        <v>-264</v>
      </c>
      <c r="W23">
        <v>-151</v>
      </c>
      <c r="X23">
        <v>-85</v>
      </c>
      <c r="Y23">
        <v>-3</v>
      </c>
      <c r="Z23">
        <v>3.19</v>
      </c>
      <c r="AA23">
        <v>-25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3.19</v>
      </c>
      <c r="M24" s="74">
        <v>0</v>
      </c>
      <c r="N24" s="73">
        <v>-161</v>
      </c>
      <c r="O24" s="46">
        <v>-90</v>
      </c>
      <c r="P24" s="46">
        <v>-25</v>
      </c>
      <c r="Q24" s="46">
        <v>0</v>
      </c>
      <c r="R24" s="46">
        <v>0</v>
      </c>
      <c r="S24" s="74">
        <v>0</v>
      </c>
      <c r="U24" s="73">
        <v>3.19</v>
      </c>
      <c r="V24" s="74">
        <v>-279</v>
      </c>
      <c r="W24">
        <v>-161</v>
      </c>
      <c r="X24">
        <v>-90</v>
      </c>
      <c r="Y24">
        <v>-3</v>
      </c>
      <c r="Z24">
        <v>3.19</v>
      </c>
      <c r="AA24">
        <v>-25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3.19</v>
      </c>
      <c r="M25" s="74">
        <v>0</v>
      </c>
      <c r="N25" s="73">
        <v>-214</v>
      </c>
      <c r="O25" s="46">
        <v>-70</v>
      </c>
      <c r="P25" s="46">
        <v>-40</v>
      </c>
      <c r="Q25" s="46">
        <v>0</v>
      </c>
      <c r="R25" s="46">
        <v>0</v>
      </c>
      <c r="S25" s="74">
        <v>0</v>
      </c>
      <c r="U25" s="73">
        <v>3.19</v>
      </c>
      <c r="V25" s="74">
        <v>-327</v>
      </c>
      <c r="W25">
        <v>-214</v>
      </c>
      <c r="X25">
        <v>-70</v>
      </c>
      <c r="Y25">
        <v>-3</v>
      </c>
      <c r="Z25">
        <v>3.19</v>
      </c>
      <c r="AA25">
        <v>-40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3.19</v>
      </c>
      <c r="M26" s="74">
        <v>0</v>
      </c>
      <c r="N26" s="73">
        <v>-215</v>
      </c>
      <c r="O26" s="46">
        <v>-69</v>
      </c>
      <c r="P26" s="46">
        <v>-20</v>
      </c>
      <c r="Q26" s="46">
        <v>0</v>
      </c>
      <c r="R26" s="46">
        <v>0</v>
      </c>
      <c r="S26" s="74">
        <v>0</v>
      </c>
      <c r="U26" s="73">
        <v>3.19</v>
      </c>
      <c r="V26" s="74">
        <v>-307</v>
      </c>
      <c r="W26">
        <v>-215</v>
      </c>
      <c r="X26">
        <v>-69</v>
      </c>
      <c r="Y26">
        <v>-3</v>
      </c>
      <c r="Z26">
        <v>3.19</v>
      </c>
      <c r="AA26">
        <v>-20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3.19</v>
      </c>
      <c r="M27" s="74">
        <v>0</v>
      </c>
      <c r="N27" s="73">
        <v>-223</v>
      </c>
      <c r="O27" s="46">
        <v>-86</v>
      </c>
      <c r="P27" s="46">
        <v>-45</v>
      </c>
      <c r="Q27" s="46">
        <v>0</v>
      </c>
      <c r="R27" s="46">
        <v>0</v>
      </c>
      <c r="S27" s="74">
        <v>0</v>
      </c>
      <c r="U27" s="73">
        <v>3.19</v>
      </c>
      <c r="V27" s="74">
        <v>-357</v>
      </c>
      <c r="W27">
        <v>-223</v>
      </c>
      <c r="X27">
        <v>-86</v>
      </c>
      <c r="Y27">
        <v>-3</v>
      </c>
      <c r="Z27">
        <v>3.19</v>
      </c>
      <c r="AA27">
        <v>-45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3.19</v>
      </c>
      <c r="M28" s="74">
        <v>0</v>
      </c>
      <c r="N28" s="73">
        <v>-213</v>
      </c>
      <c r="O28" s="46">
        <v>-61</v>
      </c>
      <c r="P28" s="46">
        <v>-45</v>
      </c>
      <c r="Q28" s="46">
        <v>0</v>
      </c>
      <c r="R28" s="46">
        <v>0</v>
      </c>
      <c r="S28" s="74">
        <v>0</v>
      </c>
      <c r="U28" s="73">
        <v>3.19</v>
      </c>
      <c r="V28" s="74">
        <v>-322</v>
      </c>
      <c r="W28">
        <v>-213</v>
      </c>
      <c r="X28">
        <v>-61</v>
      </c>
      <c r="Y28">
        <v>-3</v>
      </c>
      <c r="Z28">
        <v>3.19</v>
      </c>
      <c r="AA28">
        <v>-45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3.19</v>
      </c>
      <c r="M29" s="74">
        <v>0</v>
      </c>
      <c r="N29" s="73">
        <v>-217</v>
      </c>
      <c r="O29" s="46">
        <v>-77</v>
      </c>
      <c r="P29" s="46">
        <v>-90</v>
      </c>
      <c r="Q29" s="46">
        <v>0</v>
      </c>
      <c r="R29" s="46">
        <v>0</v>
      </c>
      <c r="S29" s="74">
        <v>0</v>
      </c>
      <c r="U29" s="73">
        <v>3.19</v>
      </c>
      <c r="V29" s="74">
        <v>-384</v>
      </c>
      <c r="W29">
        <v>-217</v>
      </c>
      <c r="X29">
        <v>-77</v>
      </c>
      <c r="Y29">
        <v>0</v>
      </c>
      <c r="Z29">
        <v>3.19</v>
      </c>
      <c r="AA29">
        <v>-90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2.9</v>
      </c>
      <c r="M30" s="74">
        <v>0</v>
      </c>
      <c r="N30" s="73">
        <v>-210</v>
      </c>
      <c r="O30" s="46">
        <v>-37</v>
      </c>
      <c r="P30" s="46">
        <v>-30</v>
      </c>
      <c r="Q30" s="46">
        <v>0</v>
      </c>
      <c r="R30" s="46">
        <v>0</v>
      </c>
      <c r="S30" s="74">
        <v>0</v>
      </c>
      <c r="U30" s="73">
        <v>2.9</v>
      </c>
      <c r="V30" s="74">
        <v>-277</v>
      </c>
      <c r="W30">
        <v>-210</v>
      </c>
      <c r="X30">
        <v>-37</v>
      </c>
      <c r="Y30">
        <v>0</v>
      </c>
      <c r="Z30">
        <v>2.9</v>
      </c>
      <c r="AA30">
        <v>-30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3.19</v>
      </c>
      <c r="M31" s="74">
        <v>0</v>
      </c>
      <c r="N31" s="73">
        <v>-208</v>
      </c>
      <c r="O31" s="46">
        <v>-40</v>
      </c>
      <c r="P31" s="46">
        <v>-95</v>
      </c>
      <c r="Q31" s="46">
        <v>0</v>
      </c>
      <c r="R31" s="46">
        <v>0</v>
      </c>
      <c r="S31" s="74">
        <v>0</v>
      </c>
      <c r="U31" s="73">
        <v>3.19</v>
      </c>
      <c r="V31" s="74">
        <v>-343.1</v>
      </c>
      <c r="W31">
        <v>-208</v>
      </c>
      <c r="X31">
        <v>-40</v>
      </c>
      <c r="Y31">
        <v>-0.1</v>
      </c>
      <c r="Z31">
        <v>3.19</v>
      </c>
      <c r="AA31">
        <v>-95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2.61</v>
      </c>
      <c r="M32" s="74">
        <v>0</v>
      </c>
      <c r="N32" s="73">
        <v>-167</v>
      </c>
      <c r="O32" s="46">
        <v>-31</v>
      </c>
      <c r="P32" s="46">
        <v>-50</v>
      </c>
      <c r="Q32" s="46">
        <v>0</v>
      </c>
      <c r="R32" s="46">
        <v>0</v>
      </c>
      <c r="S32" s="74">
        <v>0</v>
      </c>
      <c r="U32" s="73">
        <v>2.61</v>
      </c>
      <c r="V32" s="74">
        <v>-248.1</v>
      </c>
      <c r="W32">
        <v>-167</v>
      </c>
      <c r="X32">
        <v>-31</v>
      </c>
      <c r="Y32">
        <v>-0.1</v>
      </c>
      <c r="Z32">
        <v>2.61</v>
      </c>
      <c r="AA32">
        <v>-50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1.1599999999999999</v>
      </c>
      <c r="M33" s="74">
        <v>0</v>
      </c>
      <c r="N33" s="73">
        <v>-233</v>
      </c>
      <c r="O33" s="46">
        <v>-35</v>
      </c>
      <c r="P33" s="46">
        <v>-50</v>
      </c>
      <c r="Q33" s="46">
        <v>0</v>
      </c>
      <c r="R33" s="46">
        <v>0</v>
      </c>
      <c r="S33" s="74">
        <v>0</v>
      </c>
      <c r="U33" s="73">
        <v>1.1599999999999999</v>
      </c>
      <c r="V33" s="74">
        <v>-320</v>
      </c>
      <c r="W33">
        <v>-233</v>
      </c>
      <c r="X33">
        <v>-35</v>
      </c>
      <c r="Y33">
        <v>-2</v>
      </c>
      <c r="Z33">
        <v>1.1599999999999999</v>
      </c>
      <c r="AA33">
        <v>-50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1.1599999999999999</v>
      </c>
      <c r="M34" s="74">
        <v>0</v>
      </c>
      <c r="N34" s="73">
        <v>-261</v>
      </c>
      <c r="O34" s="46">
        <v>-67</v>
      </c>
      <c r="P34" s="46">
        <v>-45</v>
      </c>
      <c r="Q34" s="46">
        <v>0</v>
      </c>
      <c r="R34" s="46">
        <v>0</v>
      </c>
      <c r="S34" s="74">
        <v>0</v>
      </c>
      <c r="U34" s="73">
        <v>1.1599999999999999</v>
      </c>
      <c r="V34" s="74">
        <v>-375</v>
      </c>
      <c r="W34">
        <v>-261</v>
      </c>
      <c r="X34">
        <v>-67</v>
      </c>
      <c r="Y34">
        <v>-2</v>
      </c>
      <c r="Z34">
        <v>1.1599999999999999</v>
      </c>
      <c r="AA34">
        <v>-45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-157</v>
      </c>
      <c r="O35" s="46">
        <v>-35</v>
      </c>
      <c r="P35" s="46">
        <v>-60</v>
      </c>
      <c r="Q35" s="46">
        <v>0</v>
      </c>
      <c r="R35" s="46">
        <v>0</v>
      </c>
      <c r="S35" s="74">
        <v>0</v>
      </c>
      <c r="U35" s="73">
        <v>0</v>
      </c>
      <c r="V35" s="74">
        <v>-254</v>
      </c>
      <c r="W35">
        <v>-157</v>
      </c>
      <c r="X35">
        <v>-35</v>
      </c>
      <c r="Y35">
        <v>-2</v>
      </c>
      <c r="Z35">
        <v>0</v>
      </c>
      <c r="AA35">
        <v>-60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-143</v>
      </c>
      <c r="O36" s="46">
        <v>-42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-187</v>
      </c>
      <c r="W36">
        <v>-143</v>
      </c>
      <c r="X36">
        <v>-42</v>
      </c>
      <c r="Y36">
        <v>-2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-35</v>
      </c>
      <c r="P37" s="46">
        <v>-30</v>
      </c>
      <c r="Q37" s="46">
        <v>0</v>
      </c>
      <c r="R37" s="46">
        <v>0</v>
      </c>
      <c r="S37" s="74">
        <v>0</v>
      </c>
      <c r="U37" s="73">
        <v>0</v>
      </c>
      <c r="V37" s="74">
        <v>-67</v>
      </c>
      <c r="W37">
        <v>0</v>
      </c>
      <c r="X37">
        <v>-35</v>
      </c>
      <c r="Y37">
        <v>-2</v>
      </c>
      <c r="Z37">
        <v>0</v>
      </c>
      <c r="AA37">
        <v>-30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-28</v>
      </c>
      <c r="P38" s="46">
        <v>-15</v>
      </c>
      <c r="Q38" s="46">
        <v>0</v>
      </c>
      <c r="R38" s="46">
        <v>0</v>
      </c>
      <c r="S38" s="74">
        <v>0</v>
      </c>
      <c r="U38" s="73">
        <v>0</v>
      </c>
      <c r="V38" s="74">
        <v>-45</v>
      </c>
      <c r="W38">
        <v>0</v>
      </c>
      <c r="X38">
        <v>-28</v>
      </c>
      <c r="Y38">
        <v>-2</v>
      </c>
      <c r="Z38">
        <v>0</v>
      </c>
      <c r="AA38">
        <v>-15</v>
      </c>
    </row>
    <row r="39" spans="7:27">
      <c r="G39" t="s">
        <v>81</v>
      </c>
      <c r="H39" s="73">
        <v>0</v>
      </c>
      <c r="I39" s="46">
        <v>9.68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-50</v>
      </c>
      <c r="Q39" s="46">
        <v>0</v>
      </c>
      <c r="R39" s="46">
        <v>0</v>
      </c>
      <c r="S39" s="74">
        <v>0</v>
      </c>
      <c r="U39" s="73">
        <v>9.68</v>
      </c>
      <c r="V39" s="74">
        <v>-52</v>
      </c>
      <c r="W39">
        <v>0</v>
      </c>
      <c r="X39">
        <v>9.68</v>
      </c>
      <c r="Y39">
        <v>-2</v>
      </c>
      <c r="Z39">
        <v>0</v>
      </c>
      <c r="AA39">
        <v>-50</v>
      </c>
    </row>
    <row r="40" spans="7:27">
      <c r="G40" t="s">
        <v>82</v>
      </c>
      <c r="H40" s="73">
        <v>0</v>
      </c>
      <c r="I40" s="46">
        <v>9.68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-50</v>
      </c>
      <c r="Q40" s="46">
        <v>0</v>
      </c>
      <c r="R40" s="46">
        <v>0</v>
      </c>
      <c r="S40" s="74">
        <v>0</v>
      </c>
      <c r="U40" s="73">
        <v>9.68</v>
      </c>
      <c r="V40" s="74">
        <v>-52</v>
      </c>
      <c r="W40">
        <v>0</v>
      </c>
      <c r="X40">
        <v>9.68</v>
      </c>
      <c r="Y40">
        <v>-2</v>
      </c>
      <c r="Z40">
        <v>0</v>
      </c>
      <c r="AA40">
        <v>-50</v>
      </c>
    </row>
    <row r="41" spans="7:27">
      <c r="G41" t="s">
        <v>83</v>
      </c>
      <c r="H41" s="73">
        <v>0</v>
      </c>
      <c r="I41" s="46">
        <v>38.700000000000003</v>
      </c>
      <c r="J41" s="46">
        <v>0</v>
      </c>
      <c r="K41" s="46">
        <v>0</v>
      </c>
      <c r="L41" s="46">
        <v>0</v>
      </c>
      <c r="M41" s="74">
        <v>0</v>
      </c>
      <c r="N41" s="73">
        <v>-10</v>
      </c>
      <c r="O41" s="46">
        <v>0</v>
      </c>
      <c r="P41" s="46">
        <v>-45</v>
      </c>
      <c r="Q41" s="46">
        <v>0</v>
      </c>
      <c r="R41" s="46">
        <v>-1.6</v>
      </c>
      <c r="S41" s="74">
        <v>0</v>
      </c>
      <c r="U41" s="73">
        <v>38.700000000000003</v>
      </c>
      <c r="V41" s="74">
        <v>-58.6</v>
      </c>
      <c r="W41">
        <v>-10</v>
      </c>
      <c r="X41">
        <v>38.700000000000003</v>
      </c>
      <c r="Y41">
        <v>-2</v>
      </c>
      <c r="Z41">
        <v>-1.6</v>
      </c>
      <c r="AA41">
        <v>-45</v>
      </c>
    </row>
    <row r="42" spans="7:27">
      <c r="G42" t="s">
        <v>84</v>
      </c>
      <c r="H42" s="73">
        <v>0</v>
      </c>
      <c r="I42" s="46">
        <v>38.700000000000003</v>
      </c>
      <c r="J42" s="46">
        <v>0</v>
      </c>
      <c r="K42" s="46">
        <v>0</v>
      </c>
      <c r="L42" s="46">
        <v>0</v>
      </c>
      <c r="M42" s="74">
        <v>0</v>
      </c>
      <c r="N42" s="73">
        <v>-11</v>
      </c>
      <c r="O42" s="46">
        <v>0</v>
      </c>
      <c r="P42" s="46">
        <v>-28</v>
      </c>
      <c r="Q42" s="46">
        <v>0</v>
      </c>
      <c r="R42" s="46">
        <v>-1.6</v>
      </c>
      <c r="S42" s="74">
        <v>0</v>
      </c>
      <c r="U42" s="73">
        <v>38.700000000000003</v>
      </c>
      <c r="V42" s="74">
        <v>-42.6</v>
      </c>
      <c r="W42">
        <v>-11</v>
      </c>
      <c r="X42">
        <v>38.700000000000003</v>
      </c>
      <c r="Y42">
        <v>-2</v>
      </c>
      <c r="Z42">
        <v>-1.6</v>
      </c>
      <c r="AA42">
        <v>-28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-25</v>
      </c>
      <c r="O43" s="46">
        <v>0</v>
      </c>
      <c r="P43" s="46">
        <v>-54</v>
      </c>
      <c r="Q43" s="46">
        <v>0</v>
      </c>
      <c r="R43" s="46">
        <v>-1.4</v>
      </c>
      <c r="S43" s="74">
        <v>0</v>
      </c>
      <c r="U43" s="73">
        <v>0</v>
      </c>
      <c r="V43" s="74">
        <v>-82.4</v>
      </c>
      <c r="W43">
        <v>-25</v>
      </c>
      <c r="X43">
        <v>0</v>
      </c>
      <c r="Y43">
        <v>-2</v>
      </c>
      <c r="Z43">
        <v>-1.4</v>
      </c>
      <c r="AA43">
        <v>-54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-81</v>
      </c>
      <c r="O44" s="46">
        <v>-10</v>
      </c>
      <c r="P44" s="46">
        <v>-56</v>
      </c>
      <c r="Q44" s="46">
        <v>0</v>
      </c>
      <c r="R44" s="46">
        <v>-1.2</v>
      </c>
      <c r="S44" s="74">
        <v>0</v>
      </c>
      <c r="U44" s="73">
        <v>0</v>
      </c>
      <c r="V44" s="74">
        <v>-150.19999999999999</v>
      </c>
      <c r="W44">
        <v>-81</v>
      </c>
      <c r="X44">
        <v>-10</v>
      </c>
      <c r="Y44">
        <v>-2</v>
      </c>
      <c r="Z44">
        <v>-1.2</v>
      </c>
      <c r="AA44">
        <v>-56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-12</v>
      </c>
      <c r="O45" s="46">
        <v>-14</v>
      </c>
      <c r="P45" s="46">
        <v>-55</v>
      </c>
      <c r="Q45" s="46">
        <v>0</v>
      </c>
      <c r="R45" s="46">
        <v>-1.3</v>
      </c>
      <c r="S45" s="74">
        <v>0</v>
      </c>
      <c r="U45" s="73">
        <v>0</v>
      </c>
      <c r="V45" s="74">
        <v>-84.3</v>
      </c>
      <c r="W45">
        <v>-12</v>
      </c>
      <c r="X45">
        <v>-14</v>
      </c>
      <c r="Y45">
        <v>-2</v>
      </c>
      <c r="Z45">
        <v>-1.3</v>
      </c>
      <c r="AA45">
        <v>-55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-19</v>
      </c>
      <c r="O46" s="46">
        <v>-29</v>
      </c>
      <c r="P46" s="46">
        <v>-65</v>
      </c>
      <c r="Q46" s="46">
        <v>0</v>
      </c>
      <c r="R46" s="46">
        <v>-1.8</v>
      </c>
      <c r="S46" s="74">
        <v>0</v>
      </c>
      <c r="U46" s="73">
        <v>0</v>
      </c>
      <c r="V46" s="74">
        <v>-116.8</v>
      </c>
      <c r="W46">
        <v>-19</v>
      </c>
      <c r="X46">
        <v>-29</v>
      </c>
      <c r="Y46">
        <v>-2</v>
      </c>
      <c r="Z46">
        <v>-1.8</v>
      </c>
      <c r="AA46">
        <v>-65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-39</v>
      </c>
      <c r="O47" s="46">
        <v>-36</v>
      </c>
      <c r="P47" s="46">
        <v>-15</v>
      </c>
      <c r="Q47" s="46">
        <v>0</v>
      </c>
      <c r="R47" s="46">
        <v>-2</v>
      </c>
      <c r="S47" s="74">
        <v>0</v>
      </c>
      <c r="U47" s="73">
        <v>0</v>
      </c>
      <c r="V47" s="74">
        <v>-94</v>
      </c>
      <c r="W47">
        <v>-39</v>
      </c>
      <c r="X47">
        <v>-36</v>
      </c>
      <c r="Y47">
        <v>-2</v>
      </c>
      <c r="Z47">
        <v>-2</v>
      </c>
      <c r="AA47">
        <v>-15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-30</v>
      </c>
      <c r="O48" s="46">
        <v>-24</v>
      </c>
      <c r="P48" s="46">
        <v>0</v>
      </c>
      <c r="Q48" s="46">
        <v>0</v>
      </c>
      <c r="R48" s="46">
        <v>-2.5</v>
      </c>
      <c r="S48" s="74">
        <v>0</v>
      </c>
      <c r="U48" s="73">
        <v>0</v>
      </c>
      <c r="V48" s="74">
        <v>-58.5</v>
      </c>
      <c r="W48">
        <v>-30</v>
      </c>
      <c r="X48">
        <v>-24</v>
      </c>
      <c r="Y48">
        <v>-2</v>
      </c>
      <c r="Z48">
        <v>-2.5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9.68</v>
      </c>
      <c r="K49" s="46">
        <v>0</v>
      </c>
      <c r="L49" s="46">
        <v>0</v>
      </c>
      <c r="M49" s="74">
        <v>0</v>
      </c>
      <c r="N49" s="73">
        <v>-76</v>
      </c>
      <c r="O49" s="46">
        <v>-45</v>
      </c>
      <c r="P49" s="46">
        <v>0</v>
      </c>
      <c r="Q49" s="46">
        <v>0</v>
      </c>
      <c r="R49" s="46">
        <v>-2.7</v>
      </c>
      <c r="S49" s="74">
        <v>0</v>
      </c>
      <c r="U49" s="73">
        <v>9.68</v>
      </c>
      <c r="V49" s="74">
        <v>-125.7</v>
      </c>
      <c r="W49">
        <v>-76</v>
      </c>
      <c r="X49">
        <v>-45</v>
      </c>
      <c r="Y49">
        <v>-2</v>
      </c>
      <c r="Z49">
        <v>-2.7</v>
      </c>
      <c r="AA49">
        <v>9.68</v>
      </c>
    </row>
    <row r="50" spans="7:27">
      <c r="G50" t="s">
        <v>92</v>
      </c>
      <c r="H50" s="73">
        <v>0</v>
      </c>
      <c r="I50" s="46">
        <v>0</v>
      </c>
      <c r="J50" s="46">
        <v>19.350000000000001</v>
      </c>
      <c r="K50" s="46">
        <v>0</v>
      </c>
      <c r="L50" s="46">
        <v>0</v>
      </c>
      <c r="M50" s="74">
        <v>0</v>
      </c>
      <c r="N50" s="73">
        <v>-74</v>
      </c>
      <c r="O50" s="46">
        <v>-40</v>
      </c>
      <c r="P50" s="46">
        <v>0</v>
      </c>
      <c r="Q50" s="46">
        <v>0</v>
      </c>
      <c r="R50" s="46">
        <v>-3</v>
      </c>
      <c r="S50" s="74">
        <v>0</v>
      </c>
      <c r="U50" s="73">
        <v>19.350000000000001</v>
      </c>
      <c r="V50" s="74">
        <v>-119</v>
      </c>
      <c r="W50">
        <v>-74</v>
      </c>
      <c r="X50">
        <v>-40</v>
      </c>
      <c r="Y50">
        <v>-2</v>
      </c>
      <c r="Z50">
        <v>-3</v>
      </c>
      <c r="AA50">
        <v>19.350000000000001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-73</v>
      </c>
      <c r="O51" s="46">
        <v>-40</v>
      </c>
      <c r="P51" s="46">
        <v>0</v>
      </c>
      <c r="Q51" s="46">
        <v>0</v>
      </c>
      <c r="R51" s="46">
        <v>-3</v>
      </c>
      <c r="S51" s="74">
        <v>0</v>
      </c>
      <c r="U51" s="73">
        <v>0</v>
      </c>
      <c r="V51" s="74">
        <v>-118</v>
      </c>
      <c r="W51">
        <v>-73</v>
      </c>
      <c r="X51">
        <v>-40</v>
      </c>
      <c r="Y51">
        <v>-2</v>
      </c>
      <c r="Z51">
        <v>-3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-73</v>
      </c>
      <c r="O52" s="46">
        <v>-20</v>
      </c>
      <c r="P52" s="46">
        <v>0</v>
      </c>
      <c r="Q52" s="46">
        <v>0</v>
      </c>
      <c r="R52" s="46">
        <v>-3</v>
      </c>
      <c r="S52" s="74">
        <v>0</v>
      </c>
      <c r="U52" s="73">
        <v>0</v>
      </c>
      <c r="V52" s="74">
        <v>-98</v>
      </c>
      <c r="W52">
        <v>-73</v>
      </c>
      <c r="X52">
        <v>-20</v>
      </c>
      <c r="Y52">
        <v>-2</v>
      </c>
      <c r="Z52">
        <v>-3</v>
      </c>
      <c r="AA52">
        <v>0</v>
      </c>
    </row>
    <row r="53" spans="7:27">
      <c r="G53" t="s">
        <v>95</v>
      </c>
      <c r="H53" s="73">
        <v>16.45</v>
      </c>
      <c r="I53" s="46">
        <v>0</v>
      </c>
      <c r="J53" s="46">
        <v>14.51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-4.4000000000000004</v>
      </c>
      <c r="S53" s="74">
        <v>0</v>
      </c>
      <c r="U53" s="73">
        <v>30.96</v>
      </c>
      <c r="V53" s="74">
        <v>-6.4</v>
      </c>
      <c r="W53">
        <v>16.45</v>
      </c>
      <c r="X53">
        <v>0</v>
      </c>
      <c r="Y53">
        <v>-2</v>
      </c>
      <c r="Z53">
        <v>-4.4000000000000004</v>
      </c>
      <c r="AA53">
        <v>14.51</v>
      </c>
    </row>
    <row r="54" spans="7:27">
      <c r="G54" t="s">
        <v>96</v>
      </c>
      <c r="H54" s="73">
        <v>11.61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-4.7</v>
      </c>
      <c r="S54" s="74">
        <v>0</v>
      </c>
      <c r="U54" s="73">
        <v>11.61</v>
      </c>
      <c r="V54" s="74">
        <v>-6.7</v>
      </c>
      <c r="W54">
        <v>11.61</v>
      </c>
      <c r="X54">
        <v>0</v>
      </c>
      <c r="Y54">
        <v>-2</v>
      </c>
      <c r="Z54">
        <v>-4.7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19.350000000000001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-5.3</v>
      </c>
      <c r="S55" s="74">
        <v>0</v>
      </c>
      <c r="U55" s="73">
        <v>19.350000000000001</v>
      </c>
      <c r="V55" s="74">
        <v>-7.3</v>
      </c>
      <c r="W55">
        <v>0</v>
      </c>
      <c r="X55">
        <v>0</v>
      </c>
      <c r="Y55">
        <v>-2</v>
      </c>
      <c r="Z55">
        <v>-5.3</v>
      </c>
      <c r="AA55">
        <v>19.350000000000001</v>
      </c>
    </row>
    <row r="56" spans="7:27">
      <c r="G56" t="s">
        <v>98</v>
      </c>
      <c r="H56" s="73">
        <v>0</v>
      </c>
      <c r="I56" s="46">
        <v>0</v>
      </c>
      <c r="J56" s="46">
        <v>9.68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-5.5</v>
      </c>
      <c r="S56" s="74">
        <v>0</v>
      </c>
      <c r="U56" s="73">
        <v>9.68</v>
      </c>
      <c r="V56" s="74">
        <v>-7.5</v>
      </c>
      <c r="W56">
        <v>0</v>
      </c>
      <c r="X56">
        <v>0</v>
      </c>
      <c r="Y56">
        <v>-2</v>
      </c>
      <c r="Z56">
        <v>-5.5</v>
      </c>
      <c r="AA56">
        <v>9.68</v>
      </c>
    </row>
    <row r="57" spans="7:27">
      <c r="G57" t="s">
        <v>99</v>
      </c>
      <c r="H57" s="73">
        <v>0</v>
      </c>
      <c r="I57" s="46">
        <v>0</v>
      </c>
      <c r="J57" s="46">
        <v>14.51</v>
      </c>
      <c r="K57" s="46">
        <v>0</v>
      </c>
      <c r="L57" s="46">
        <v>0</v>
      </c>
      <c r="M57" s="74">
        <v>0</v>
      </c>
      <c r="N57" s="73">
        <v>-11</v>
      </c>
      <c r="O57" s="46">
        <v>-29</v>
      </c>
      <c r="P57" s="46">
        <v>0</v>
      </c>
      <c r="Q57" s="46">
        <v>0</v>
      </c>
      <c r="R57" s="46">
        <v>-5.7</v>
      </c>
      <c r="S57" s="74">
        <v>0</v>
      </c>
      <c r="U57" s="73">
        <v>14.51</v>
      </c>
      <c r="V57" s="74">
        <v>-47.7</v>
      </c>
      <c r="W57">
        <v>-11</v>
      </c>
      <c r="X57">
        <v>-29</v>
      </c>
      <c r="Y57">
        <v>-2</v>
      </c>
      <c r="Z57">
        <v>-5.7</v>
      </c>
      <c r="AA57">
        <v>14.51</v>
      </c>
    </row>
    <row r="58" spans="7:27">
      <c r="G58" t="s">
        <v>100</v>
      </c>
      <c r="H58" s="73">
        <v>0</v>
      </c>
      <c r="I58" s="46">
        <v>0</v>
      </c>
      <c r="J58" s="46">
        <v>33.86</v>
      </c>
      <c r="K58" s="46">
        <v>0</v>
      </c>
      <c r="L58" s="46">
        <v>0</v>
      </c>
      <c r="M58" s="74">
        <v>0</v>
      </c>
      <c r="N58" s="73">
        <v>-22</v>
      </c>
      <c r="O58" s="46">
        <v>-37</v>
      </c>
      <c r="P58" s="46">
        <v>0</v>
      </c>
      <c r="Q58" s="46">
        <v>0</v>
      </c>
      <c r="R58" s="46">
        <v>-5</v>
      </c>
      <c r="S58" s="74">
        <v>0</v>
      </c>
      <c r="U58" s="73">
        <v>33.86</v>
      </c>
      <c r="V58" s="74">
        <v>-66</v>
      </c>
      <c r="W58">
        <v>-22</v>
      </c>
      <c r="X58">
        <v>-37</v>
      </c>
      <c r="Y58">
        <v>-2</v>
      </c>
      <c r="Z58">
        <v>-5</v>
      </c>
      <c r="AA58">
        <v>33.86</v>
      </c>
    </row>
    <row r="59" spans="7:27">
      <c r="G59" t="s">
        <v>101</v>
      </c>
      <c r="H59" s="73">
        <v>0</v>
      </c>
      <c r="I59" s="46">
        <v>0</v>
      </c>
      <c r="J59" s="46">
        <v>38.700000000000003</v>
      </c>
      <c r="K59" s="46">
        <v>0</v>
      </c>
      <c r="L59" s="46">
        <v>0</v>
      </c>
      <c r="M59" s="74">
        <v>0</v>
      </c>
      <c r="N59" s="73">
        <v>-44</v>
      </c>
      <c r="O59" s="46">
        <v>-38</v>
      </c>
      <c r="P59" s="46">
        <v>0</v>
      </c>
      <c r="Q59" s="46">
        <v>0</v>
      </c>
      <c r="R59" s="46">
        <v>-5</v>
      </c>
      <c r="S59" s="74">
        <v>0</v>
      </c>
      <c r="U59" s="73">
        <v>38.700000000000003</v>
      </c>
      <c r="V59" s="74">
        <v>-89</v>
      </c>
      <c r="W59">
        <v>-44</v>
      </c>
      <c r="X59">
        <v>-38</v>
      </c>
      <c r="Y59">
        <v>-2</v>
      </c>
      <c r="Z59">
        <v>-5</v>
      </c>
      <c r="AA59">
        <v>38.700000000000003</v>
      </c>
    </row>
    <row r="60" spans="7:27">
      <c r="G60" t="s">
        <v>102</v>
      </c>
      <c r="H60" s="73">
        <v>0</v>
      </c>
      <c r="I60" s="46">
        <v>0</v>
      </c>
      <c r="J60" s="46">
        <v>14.51</v>
      </c>
      <c r="K60" s="46">
        <v>0</v>
      </c>
      <c r="L60" s="46">
        <v>0</v>
      </c>
      <c r="M60" s="74">
        <v>0</v>
      </c>
      <c r="N60" s="73">
        <v>-62</v>
      </c>
      <c r="O60" s="46">
        <v>-62</v>
      </c>
      <c r="P60" s="46">
        <v>0</v>
      </c>
      <c r="Q60" s="46">
        <v>0</v>
      </c>
      <c r="R60" s="46">
        <v>-4.5</v>
      </c>
      <c r="S60" s="74">
        <v>0</v>
      </c>
      <c r="U60" s="73">
        <v>14.51</v>
      </c>
      <c r="V60" s="74">
        <v>-130.5</v>
      </c>
      <c r="W60">
        <v>-62</v>
      </c>
      <c r="X60">
        <v>-62</v>
      </c>
      <c r="Y60">
        <v>-2</v>
      </c>
      <c r="Z60">
        <v>-4.5</v>
      </c>
      <c r="AA60">
        <v>14.51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-138</v>
      </c>
      <c r="O61" s="46">
        <v>-43</v>
      </c>
      <c r="P61" s="46">
        <v>0</v>
      </c>
      <c r="Q61" s="46">
        <v>0</v>
      </c>
      <c r="R61" s="46">
        <v>-4</v>
      </c>
      <c r="S61" s="74">
        <v>0</v>
      </c>
      <c r="U61" s="73">
        <v>0</v>
      </c>
      <c r="V61" s="74">
        <v>-187</v>
      </c>
      <c r="W61">
        <v>-138</v>
      </c>
      <c r="X61">
        <v>-43</v>
      </c>
      <c r="Y61">
        <v>-2</v>
      </c>
      <c r="Z61">
        <v>-4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9.68</v>
      </c>
      <c r="K62" s="46">
        <v>0</v>
      </c>
      <c r="L62" s="46">
        <v>0</v>
      </c>
      <c r="M62" s="74">
        <v>0</v>
      </c>
      <c r="N62" s="73">
        <v>-149</v>
      </c>
      <c r="O62" s="46">
        <v>-43</v>
      </c>
      <c r="P62" s="46">
        <v>0</v>
      </c>
      <c r="Q62" s="46">
        <v>0</v>
      </c>
      <c r="R62" s="46">
        <v>-3.3</v>
      </c>
      <c r="S62" s="74">
        <v>0</v>
      </c>
      <c r="U62" s="73">
        <v>9.68</v>
      </c>
      <c r="V62" s="74">
        <v>-197.3</v>
      </c>
      <c r="W62">
        <v>-149</v>
      </c>
      <c r="X62">
        <v>-43</v>
      </c>
      <c r="Y62">
        <v>-2</v>
      </c>
      <c r="Z62">
        <v>-3.3</v>
      </c>
      <c r="AA62">
        <v>9.68</v>
      </c>
    </row>
    <row r="63" spans="7:27">
      <c r="G63" t="s">
        <v>105</v>
      </c>
      <c r="H63" s="73">
        <v>0</v>
      </c>
      <c r="I63" s="46">
        <v>0</v>
      </c>
      <c r="J63" s="46">
        <v>14.51</v>
      </c>
      <c r="K63" s="46">
        <v>0</v>
      </c>
      <c r="L63" s="46">
        <v>0</v>
      </c>
      <c r="M63" s="74">
        <v>0</v>
      </c>
      <c r="N63" s="73">
        <v>-197</v>
      </c>
      <c r="O63" s="46">
        <v>-90</v>
      </c>
      <c r="P63" s="46">
        <v>0</v>
      </c>
      <c r="Q63" s="46">
        <v>0</v>
      </c>
      <c r="R63" s="46">
        <v>-3</v>
      </c>
      <c r="S63" s="74">
        <v>0</v>
      </c>
      <c r="U63" s="73">
        <v>14.51</v>
      </c>
      <c r="V63" s="74">
        <v>-292</v>
      </c>
      <c r="W63">
        <v>-197</v>
      </c>
      <c r="X63">
        <v>-90</v>
      </c>
      <c r="Y63">
        <v>-2</v>
      </c>
      <c r="Z63">
        <v>-3</v>
      </c>
      <c r="AA63">
        <v>14.51</v>
      </c>
    </row>
    <row r="64" spans="7:27">
      <c r="G64" t="s">
        <v>106</v>
      </c>
      <c r="H64" s="73">
        <v>0</v>
      </c>
      <c r="I64" s="46">
        <v>0</v>
      </c>
      <c r="J64" s="46">
        <v>29.03</v>
      </c>
      <c r="K64" s="46">
        <v>0</v>
      </c>
      <c r="L64" s="46">
        <v>0</v>
      </c>
      <c r="M64" s="74">
        <v>0</v>
      </c>
      <c r="N64" s="73">
        <v>-187</v>
      </c>
      <c r="O64" s="46">
        <v>-90</v>
      </c>
      <c r="P64" s="46">
        <v>0</v>
      </c>
      <c r="Q64" s="46">
        <v>0</v>
      </c>
      <c r="R64" s="46">
        <v>-3</v>
      </c>
      <c r="S64" s="74">
        <v>0</v>
      </c>
      <c r="U64" s="73">
        <v>29.02</v>
      </c>
      <c r="V64" s="74">
        <v>-282</v>
      </c>
      <c r="W64">
        <v>-187</v>
      </c>
      <c r="X64">
        <v>-90</v>
      </c>
      <c r="Y64">
        <v>-2</v>
      </c>
      <c r="Z64">
        <v>-3</v>
      </c>
      <c r="AA64">
        <v>29.03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-157</v>
      </c>
      <c r="O65" s="46">
        <v>-100</v>
      </c>
      <c r="P65" s="46">
        <v>-20</v>
      </c>
      <c r="Q65" s="46">
        <v>0</v>
      </c>
      <c r="R65" s="46">
        <v>-2.5</v>
      </c>
      <c r="S65" s="74">
        <v>0</v>
      </c>
      <c r="U65" s="73">
        <v>0</v>
      </c>
      <c r="V65" s="74">
        <v>-281.5</v>
      </c>
      <c r="W65">
        <v>-157</v>
      </c>
      <c r="X65">
        <v>-100</v>
      </c>
      <c r="Y65">
        <v>-2</v>
      </c>
      <c r="Z65">
        <v>-2.5</v>
      </c>
      <c r="AA65">
        <v>-20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-159</v>
      </c>
      <c r="O66" s="46">
        <v>-107</v>
      </c>
      <c r="P66" s="46">
        <v>-20</v>
      </c>
      <c r="Q66" s="46">
        <v>0</v>
      </c>
      <c r="R66" s="46">
        <v>-1.3</v>
      </c>
      <c r="S66" s="74">
        <v>0</v>
      </c>
      <c r="U66" s="73">
        <v>0</v>
      </c>
      <c r="V66" s="74">
        <v>-289.3</v>
      </c>
      <c r="W66">
        <v>-159</v>
      </c>
      <c r="X66">
        <v>-107</v>
      </c>
      <c r="Y66">
        <v>-2</v>
      </c>
      <c r="Z66">
        <v>-1.3</v>
      </c>
      <c r="AA66">
        <v>-20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-224</v>
      </c>
      <c r="O67" s="46">
        <v>-88</v>
      </c>
      <c r="P67" s="46">
        <v>0</v>
      </c>
      <c r="Q67" s="46">
        <v>0</v>
      </c>
      <c r="R67" s="46">
        <v>-1</v>
      </c>
      <c r="S67" s="74">
        <v>0</v>
      </c>
      <c r="U67" s="73">
        <v>0</v>
      </c>
      <c r="V67" s="74">
        <v>-315</v>
      </c>
      <c r="W67">
        <v>-224</v>
      </c>
      <c r="X67">
        <v>-88</v>
      </c>
      <c r="Y67">
        <v>-2</v>
      </c>
      <c r="Z67">
        <v>-1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-228</v>
      </c>
      <c r="O68" s="46">
        <v>-88</v>
      </c>
      <c r="P68" s="46">
        <v>0</v>
      </c>
      <c r="Q68" s="46">
        <v>0</v>
      </c>
      <c r="R68" s="46">
        <v>-0.7</v>
      </c>
      <c r="S68" s="74">
        <v>0</v>
      </c>
      <c r="U68" s="73">
        <v>0</v>
      </c>
      <c r="V68" s="74">
        <v>-318.7</v>
      </c>
      <c r="W68">
        <v>-228</v>
      </c>
      <c r="X68">
        <v>-88</v>
      </c>
      <c r="Y68">
        <v>-2</v>
      </c>
      <c r="Z68">
        <v>-0.7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-275</v>
      </c>
      <c r="O69" s="46">
        <v>-115</v>
      </c>
      <c r="P69" s="46">
        <v>0</v>
      </c>
      <c r="Q69" s="46">
        <v>0</v>
      </c>
      <c r="R69" s="46">
        <v>-2.7</v>
      </c>
      <c r="S69" s="74">
        <v>0</v>
      </c>
      <c r="U69" s="73">
        <v>0</v>
      </c>
      <c r="V69" s="74">
        <v>-394.7</v>
      </c>
      <c r="W69">
        <v>-275</v>
      </c>
      <c r="X69">
        <v>-115</v>
      </c>
      <c r="Y69">
        <v>-2</v>
      </c>
      <c r="Z69">
        <v>-2.7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-284</v>
      </c>
      <c r="O70" s="46">
        <v>-122</v>
      </c>
      <c r="P70" s="46">
        <v>0</v>
      </c>
      <c r="Q70" s="46">
        <v>0</v>
      </c>
      <c r="R70" s="46">
        <v>-2.2000000000000002</v>
      </c>
      <c r="S70" s="74">
        <v>0</v>
      </c>
      <c r="U70" s="73">
        <v>0</v>
      </c>
      <c r="V70" s="74">
        <v>-410.2</v>
      </c>
      <c r="W70">
        <v>-284</v>
      </c>
      <c r="X70">
        <v>-122</v>
      </c>
      <c r="Y70">
        <v>-2</v>
      </c>
      <c r="Z70">
        <v>-2.2000000000000002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-207</v>
      </c>
      <c r="O71" s="46">
        <v>-133</v>
      </c>
      <c r="P71" s="46">
        <v>0</v>
      </c>
      <c r="Q71" s="46">
        <v>0</v>
      </c>
      <c r="R71" s="46">
        <v>-1.7</v>
      </c>
      <c r="S71" s="74">
        <v>0</v>
      </c>
      <c r="U71" s="73">
        <v>0</v>
      </c>
      <c r="V71" s="74">
        <v>-343.7</v>
      </c>
      <c r="W71">
        <v>-207</v>
      </c>
      <c r="X71">
        <v>-133</v>
      </c>
      <c r="Y71">
        <v>-2</v>
      </c>
      <c r="Z71">
        <v>-1.7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-189</v>
      </c>
      <c r="O72" s="46">
        <v>-125</v>
      </c>
      <c r="P72" s="46">
        <v>0</v>
      </c>
      <c r="Q72" s="46">
        <v>0</v>
      </c>
      <c r="R72" s="46">
        <v>-1</v>
      </c>
      <c r="S72" s="74">
        <v>0</v>
      </c>
      <c r="U72" s="73">
        <v>0</v>
      </c>
      <c r="V72" s="74">
        <v>-317</v>
      </c>
      <c r="W72">
        <v>-189</v>
      </c>
      <c r="X72">
        <v>-125</v>
      </c>
      <c r="Y72">
        <v>-2</v>
      </c>
      <c r="Z72">
        <v>-1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-154</v>
      </c>
      <c r="O73" s="46">
        <v>-125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-281</v>
      </c>
      <c r="W73">
        <v>-154</v>
      </c>
      <c r="X73">
        <v>-125</v>
      </c>
      <c r="Y73">
        <v>-2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0.97</v>
      </c>
      <c r="M74" s="74">
        <v>0</v>
      </c>
      <c r="N74" s="73">
        <v>-142</v>
      </c>
      <c r="O74" s="46">
        <v>-155</v>
      </c>
      <c r="P74" s="46">
        <v>0</v>
      </c>
      <c r="Q74" s="46">
        <v>0</v>
      </c>
      <c r="R74" s="46">
        <v>0</v>
      </c>
      <c r="S74" s="74">
        <v>0</v>
      </c>
      <c r="U74" s="73">
        <v>0.97</v>
      </c>
      <c r="V74" s="74">
        <v>-299</v>
      </c>
      <c r="W74">
        <v>-142</v>
      </c>
      <c r="X74">
        <v>-155</v>
      </c>
      <c r="Y74">
        <v>-2</v>
      </c>
      <c r="Z74">
        <v>0.97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1.94</v>
      </c>
      <c r="M75" s="74">
        <v>0</v>
      </c>
      <c r="N75" s="73">
        <v>-139</v>
      </c>
      <c r="O75" s="46">
        <v>-148</v>
      </c>
      <c r="P75" s="46">
        <v>0</v>
      </c>
      <c r="Q75" s="46">
        <v>0</v>
      </c>
      <c r="R75" s="46">
        <v>0</v>
      </c>
      <c r="S75" s="74">
        <v>0</v>
      </c>
      <c r="U75" s="73">
        <v>1.94</v>
      </c>
      <c r="V75" s="74">
        <v>-289</v>
      </c>
      <c r="W75">
        <v>-139</v>
      </c>
      <c r="X75">
        <v>-148</v>
      </c>
      <c r="Y75">
        <v>-2</v>
      </c>
      <c r="Z75">
        <v>1.94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2.9</v>
      </c>
      <c r="M76" s="74">
        <v>0</v>
      </c>
      <c r="N76" s="73">
        <v>-155</v>
      </c>
      <c r="O76" s="46">
        <v>-137</v>
      </c>
      <c r="P76" s="46">
        <v>0</v>
      </c>
      <c r="Q76" s="46">
        <v>0</v>
      </c>
      <c r="R76" s="46">
        <v>0</v>
      </c>
      <c r="S76" s="74">
        <v>0</v>
      </c>
      <c r="U76" s="73">
        <v>2.9</v>
      </c>
      <c r="V76" s="74">
        <v>-294</v>
      </c>
      <c r="W76">
        <v>-155</v>
      </c>
      <c r="X76">
        <v>-137</v>
      </c>
      <c r="Y76">
        <v>-2</v>
      </c>
      <c r="Z76">
        <v>2.9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3.87</v>
      </c>
      <c r="M77" s="74">
        <v>0</v>
      </c>
      <c r="N77" s="73">
        <v>-206</v>
      </c>
      <c r="O77" s="46">
        <v>-154</v>
      </c>
      <c r="P77" s="46">
        <v>-45</v>
      </c>
      <c r="Q77" s="46">
        <v>0</v>
      </c>
      <c r="R77" s="46">
        <v>0</v>
      </c>
      <c r="S77" s="74">
        <v>0</v>
      </c>
      <c r="U77" s="73">
        <v>3.87</v>
      </c>
      <c r="V77" s="74">
        <v>-407</v>
      </c>
      <c r="W77">
        <v>-206</v>
      </c>
      <c r="X77">
        <v>-154</v>
      </c>
      <c r="Y77">
        <v>-2</v>
      </c>
      <c r="Z77">
        <v>3.87</v>
      </c>
      <c r="AA77">
        <v>-45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4.84</v>
      </c>
      <c r="M78" s="74">
        <v>0</v>
      </c>
      <c r="N78" s="73">
        <v>-328</v>
      </c>
      <c r="O78" s="46">
        <v>-178</v>
      </c>
      <c r="P78" s="46">
        <v>-105</v>
      </c>
      <c r="Q78" s="46">
        <v>0</v>
      </c>
      <c r="R78" s="46">
        <v>0</v>
      </c>
      <c r="S78" s="74">
        <v>0</v>
      </c>
      <c r="U78" s="73">
        <v>4.84</v>
      </c>
      <c r="V78" s="74">
        <v>-613</v>
      </c>
      <c r="W78">
        <v>-328</v>
      </c>
      <c r="X78">
        <v>-178</v>
      </c>
      <c r="Y78">
        <v>-2</v>
      </c>
      <c r="Z78">
        <v>4.84</v>
      </c>
      <c r="AA78">
        <v>-105</v>
      </c>
    </row>
    <row r="79" spans="7:27">
      <c r="G79" t="s">
        <v>121</v>
      </c>
      <c r="H79" s="73">
        <v>0</v>
      </c>
      <c r="I79" s="46">
        <v>0</v>
      </c>
      <c r="J79" s="46">
        <v>53.21</v>
      </c>
      <c r="K79" s="46">
        <v>0</v>
      </c>
      <c r="L79" s="46">
        <v>5.81</v>
      </c>
      <c r="M79" s="74">
        <v>0</v>
      </c>
      <c r="N79" s="73">
        <v>-299</v>
      </c>
      <c r="O79" s="46">
        <v>-85</v>
      </c>
      <c r="P79" s="46">
        <v>0</v>
      </c>
      <c r="Q79" s="46">
        <v>0</v>
      </c>
      <c r="R79" s="46">
        <v>0</v>
      </c>
      <c r="S79" s="74">
        <v>0</v>
      </c>
      <c r="U79" s="73">
        <v>59.02</v>
      </c>
      <c r="V79" s="74">
        <v>-386</v>
      </c>
      <c r="W79">
        <v>-299</v>
      </c>
      <c r="X79">
        <v>-85</v>
      </c>
      <c r="Y79">
        <v>-2</v>
      </c>
      <c r="Z79">
        <v>5.81</v>
      </c>
      <c r="AA79">
        <v>53.21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6.39</v>
      </c>
      <c r="M80" s="74">
        <v>0</v>
      </c>
      <c r="N80" s="73">
        <v>-344</v>
      </c>
      <c r="O80" s="46">
        <v>-85</v>
      </c>
      <c r="P80" s="46">
        <v>0</v>
      </c>
      <c r="Q80" s="46">
        <v>0</v>
      </c>
      <c r="R80" s="46">
        <v>0</v>
      </c>
      <c r="S80" s="74">
        <v>0</v>
      </c>
      <c r="U80" s="73">
        <v>6.39</v>
      </c>
      <c r="V80" s="74">
        <v>-431</v>
      </c>
      <c r="W80">
        <v>-344</v>
      </c>
      <c r="X80">
        <v>-85</v>
      </c>
      <c r="Y80">
        <v>-2</v>
      </c>
      <c r="Z80">
        <v>6.39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6.77</v>
      </c>
      <c r="M81" s="74">
        <v>0</v>
      </c>
      <c r="N81" s="73">
        <v>-352</v>
      </c>
      <c r="O81" s="46">
        <v>-70</v>
      </c>
      <c r="P81" s="46">
        <v>0</v>
      </c>
      <c r="Q81" s="46">
        <v>0</v>
      </c>
      <c r="R81" s="46">
        <v>0</v>
      </c>
      <c r="S81" s="74">
        <v>0</v>
      </c>
      <c r="U81" s="73">
        <v>6.77</v>
      </c>
      <c r="V81" s="74">
        <v>-424</v>
      </c>
      <c r="W81">
        <v>-352</v>
      </c>
      <c r="X81">
        <v>-70</v>
      </c>
      <c r="Y81">
        <v>-2</v>
      </c>
      <c r="Z81">
        <v>6.77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6.77</v>
      </c>
      <c r="M82" s="74">
        <v>0</v>
      </c>
      <c r="N82" s="73">
        <v>-325</v>
      </c>
      <c r="O82" s="46">
        <v>-52</v>
      </c>
      <c r="P82" s="46">
        <v>0</v>
      </c>
      <c r="Q82" s="46">
        <v>0</v>
      </c>
      <c r="R82" s="46">
        <v>0</v>
      </c>
      <c r="S82" s="74">
        <v>0</v>
      </c>
      <c r="U82" s="73">
        <v>6.77</v>
      </c>
      <c r="V82" s="74">
        <v>-379</v>
      </c>
      <c r="W82">
        <v>-325</v>
      </c>
      <c r="X82">
        <v>-52</v>
      </c>
      <c r="Y82">
        <v>-2</v>
      </c>
      <c r="Z82">
        <v>6.77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6.77</v>
      </c>
      <c r="M83" s="74">
        <v>0</v>
      </c>
      <c r="N83" s="73">
        <v>-271</v>
      </c>
      <c r="O83" s="46">
        <v>-215</v>
      </c>
      <c r="P83" s="46">
        <v>-35</v>
      </c>
      <c r="Q83" s="46">
        <v>0</v>
      </c>
      <c r="R83" s="46">
        <v>0</v>
      </c>
      <c r="S83" s="74">
        <v>0</v>
      </c>
      <c r="U83" s="73">
        <v>6.77</v>
      </c>
      <c r="V83" s="74">
        <v>-523</v>
      </c>
      <c r="W83">
        <v>-271</v>
      </c>
      <c r="X83">
        <v>-215</v>
      </c>
      <c r="Y83">
        <v>-2</v>
      </c>
      <c r="Z83">
        <v>6.77</v>
      </c>
      <c r="AA83">
        <v>-35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6.77</v>
      </c>
      <c r="M84" s="74">
        <v>0</v>
      </c>
      <c r="N84" s="73">
        <v>-283</v>
      </c>
      <c r="O84" s="46">
        <v>-230</v>
      </c>
      <c r="P84" s="46">
        <v>-30</v>
      </c>
      <c r="Q84" s="46">
        <v>0</v>
      </c>
      <c r="R84" s="46">
        <v>0</v>
      </c>
      <c r="S84" s="74">
        <v>0</v>
      </c>
      <c r="U84" s="73">
        <v>6.77</v>
      </c>
      <c r="V84" s="74">
        <v>-545</v>
      </c>
      <c r="W84">
        <v>-283</v>
      </c>
      <c r="X84">
        <v>-230</v>
      </c>
      <c r="Y84">
        <v>-2</v>
      </c>
      <c r="Z84">
        <v>6.77</v>
      </c>
      <c r="AA84">
        <v>-30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6.77</v>
      </c>
      <c r="M85" s="74">
        <v>0</v>
      </c>
      <c r="N85" s="73">
        <v>-234</v>
      </c>
      <c r="O85" s="46">
        <v>-59</v>
      </c>
      <c r="P85" s="46">
        <v>-27</v>
      </c>
      <c r="Q85" s="46">
        <v>0</v>
      </c>
      <c r="R85" s="46">
        <v>0</v>
      </c>
      <c r="S85" s="74">
        <v>0</v>
      </c>
      <c r="U85" s="73">
        <v>6.77</v>
      </c>
      <c r="V85" s="74">
        <v>-322</v>
      </c>
      <c r="W85">
        <v>-234</v>
      </c>
      <c r="X85">
        <v>-59</v>
      </c>
      <c r="Y85">
        <v>-2</v>
      </c>
      <c r="Z85">
        <v>6.77</v>
      </c>
      <c r="AA85">
        <v>-27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6.77</v>
      </c>
      <c r="M86" s="74">
        <v>0</v>
      </c>
      <c r="N86" s="73">
        <v>-193</v>
      </c>
      <c r="O86" s="46">
        <v>-49</v>
      </c>
      <c r="P86" s="46">
        <v>-18</v>
      </c>
      <c r="Q86" s="46">
        <v>0</v>
      </c>
      <c r="R86" s="46">
        <v>0</v>
      </c>
      <c r="S86" s="74">
        <v>0</v>
      </c>
      <c r="U86" s="73">
        <v>6.77</v>
      </c>
      <c r="V86" s="74">
        <v>-262</v>
      </c>
      <c r="W86">
        <v>-193</v>
      </c>
      <c r="X86">
        <v>-49</v>
      </c>
      <c r="Y86">
        <v>-2</v>
      </c>
      <c r="Z86">
        <v>6.77</v>
      </c>
      <c r="AA86">
        <v>-18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7.74</v>
      </c>
      <c r="M87" s="74">
        <v>0</v>
      </c>
      <c r="N87" s="73">
        <v>-153</v>
      </c>
      <c r="O87" s="46">
        <v>0</v>
      </c>
      <c r="P87" s="46">
        <v>-31</v>
      </c>
      <c r="Q87" s="46">
        <v>0</v>
      </c>
      <c r="R87" s="46">
        <v>0</v>
      </c>
      <c r="S87" s="74">
        <v>0</v>
      </c>
      <c r="U87" s="73">
        <v>7.74</v>
      </c>
      <c r="V87" s="74">
        <v>-186</v>
      </c>
      <c r="W87">
        <v>-153</v>
      </c>
      <c r="X87">
        <v>0</v>
      </c>
      <c r="Y87">
        <v>-2</v>
      </c>
      <c r="Z87">
        <v>7.74</v>
      </c>
      <c r="AA87">
        <v>-31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7.93</v>
      </c>
      <c r="M88" s="74">
        <v>0</v>
      </c>
      <c r="N88" s="73">
        <v>-124</v>
      </c>
      <c r="O88" s="46">
        <v>0</v>
      </c>
      <c r="P88" s="46">
        <v>-15</v>
      </c>
      <c r="Q88" s="46">
        <v>0</v>
      </c>
      <c r="R88" s="46">
        <v>0</v>
      </c>
      <c r="S88" s="74">
        <v>0</v>
      </c>
      <c r="U88" s="73">
        <v>7.93</v>
      </c>
      <c r="V88" s="74">
        <v>-141</v>
      </c>
      <c r="W88">
        <v>-124</v>
      </c>
      <c r="X88">
        <v>0</v>
      </c>
      <c r="Y88">
        <v>-2</v>
      </c>
      <c r="Z88">
        <v>7.93</v>
      </c>
      <c r="AA88">
        <v>-15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7.21</v>
      </c>
      <c r="M89" s="74">
        <v>0</v>
      </c>
      <c r="N89" s="73">
        <v>-82</v>
      </c>
      <c r="O89" s="46">
        <v>-10</v>
      </c>
      <c r="P89" s="46">
        <v>-15</v>
      </c>
      <c r="Q89" s="46">
        <v>0</v>
      </c>
      <c r="R89" s="46">
        <v>0</v>
      </c>
      <c r="S89" s="74">
        <v>0</v>
      </c>
      <c r="U89" s="73">
        <v>7.21</v>
      </c>
      <c r="V89" s="74">
        <v>-109</v>
      </c>
      <c r="W89">
        <v>-82</v>
      </c>
      <c r="X89">
        <v>-10</v>
      </c>
      <c r="Y89">
        <v>-2</v>
      </c>
      <c r="Z89">
        <v>7.21</v>
      </c>
      <c r="AA89">
        <v>-15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7.93</v>
      </c>
      <c r="M90" s="74">
        <v>0</v>
      </c>
      <c r="N90" s="73">
        <v>-93</v>
      </c>
      <c r="O90" s="46">
        <v>-15</v>
      </c>
      <c r="P90" s="46">
        <v>-36</v>
      </c>
      <c r="Q90" s="46">
        <v>0</v>
      </c>
      <c r="R90" s="46">
        <v>0</v>
      </c>
      <c r="S90" s="74">
        <v>0</v>
      </c>
      <c r="U90" s="73">
        <v>7.93</v>
      </c>
      <c r="V90" s="74">
        <v>-146</v>
      </c>
      <c r="W90">
        <v>-93</v>
      </c>
      <c r="X90">
        <v>-15</v>
      </c>
      <c r="Y90">
        <v>-2</v>
      </c>
      <c r="Z90">
        <v>7.93</v>
      </c>
      <c r="AA90">
        <v>-36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7.93</v>
      </c>
      <c r="M91" s="74">
        <v>0</v>
      </c>
      <c r="N91" s="73">
        <v>-184</v>
      </c>
      <c r="O91" s="46">
        <v>-86</v>
      </c>
      <c r="P91" s="46">
        <v>-30</v>
      </c>
      <c r="Q91" s="46">
        <v>0</v>
      </c>
      <c r="R91" s="46">
        <v>0</v>
      </c>
      <c r="S91" s="74">
        <v>0</v>
      </c>
      <c r="U91" s="73">
        <v>7.93</v>
      </c>
      <c r="V91" s="74">
        <v>-302</v>
      </c>
      <c r="W91">
        <v>-184</v>
      </c>
      <c r="X91">
        <v>-86</v>
      </c>
      <c r="Y91">
        <v>-2</v>
      </c>
      <c r="Z91">
        <v>7.93</v>
      </c>
      <c r="AA91">
        <v>-30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7.26</v>
      </c>
      <c r="M92" s="74">
        <v>0</v>
      </c>
      <c r="N92" s="73">
        <v>-229</v>
      </c>
      <c r="O92" s="46">
        <v>-82</v>
      </c>
      <c r="P92" s="46">
        <v>-40</v>
      </c>
      <c r="Q92" s="46">
        <v>0</v>
      </c>
      <c r="R92" s="46">
        <v>0</v>
      </c>
      <c r="S92" s="74">
        <v>0</v>
      </c>
      <c r="U92" s="73">
        <v>7.26</v>
      </c>
      <c r="V92" s="74">
        <v>-353</v>
      </c>
      <c r="W92">
        <v>-229</v>
      </c>
      <c r="X92">
        <v>-82</v>
      </c>
      <c r="Y92">
        <v>-2</v>
      </c>
      <c r="Z92">
        <v>7.26</v>
      </c>
      <c r="AA92">
        <v>-40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5.72</v>
      </c>
      <c r="M93" s="74">
        <v>0</v>
      </c>
      <c r="N93" s="73">
        <v>-216</v>
      </c>
      <c r="O93" s="46">
        <v>-135</v>
      </c>
      <c r="P93" s="46">
        <v>-50</v>
      </c>
      <c r="Q93" s="46">
        <v>0</v>
      </c>
      <c r="R93" s="46">
        <v>0</v>
      </c>
      <c r="S93" s="74">
        <v>0</v>
      </c>
      <c r="U93" s="73">
        <v>5.72</v>
      </c>
      <c r="V93" s="74">
        <v>-403</v>
      </c>
      <c r="W93">
        <v>-216</v>
      </c>
      <c r="X93">
        <v>-135</v>
      </c>
      <c r="Y93">
        <v>-2</v>
      </c>
      <c r="Z93">
        <v>5.72</v>
      </c>
      <c r="AA93">
        <v>-50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5.7</v>
      </c>
      <c r="M94" s="74">
        <v>0</v>
      </c>
      <c r="N94" s="73">
        <v>-188</v>
      </c>
      <c r="O94" s="46">
        <v>-129</v>
      </c>
      <c r="P94" s="46">
        <v>-55</v>
      </c>
      <c r="Q94" s="46">
        <v>0</v>
      </c>
      <c r="R94" s="46">
        <v>0</v>
      </c>
      <c r="S94" s="74">
        <v>0</v>
      </c>
      <c r="U94" s="73">
        <v>5.7</v>
      </c>
      <c r="V94" s="74">
        <v>-374</v>
      </c>
      <c r="W94">
        <v>-188</v>
      </c>
      <c r="X94">
        <v>-129</v>
      </c>
      <c r="Y94">
        <v>-2</v>
      </c>
      <c r="Z94">
        <v>5.7</v>
      </c>
      <c r="AA94">
        <v>-55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3.92</v>
      </c>
      <c r="M95" s="74">
        <v>0</v>
      </c>
      <c r="N95" s="73">
        <v>-183</v>
      </c>
      <c r="O95" s="46">
        <v>-124</v>
      </c>
      <c r="P95" s="46">
        <v>-56</v>
      </c>
      <c r="Q95" s="46">
        <v>0</v>
      </c>
      <c r="R95" s="46">
        <v>0</v>
      </c>
      <c r="S95" s="74">
        <v>0</v>
      </c>
      <c r="U95" s="73">
        <v>3.92</v>
      </c>
      <c r="V95" s="74">
        <v>-365</v>
      </c>
      <c r="W95">
        <v>-183</v>
      </c>
      <c r="X95">
        <v>-124</v>
      </c>
      <c r="Y95">
        <v>-2</v>
      </c>
      <c r="Z95">
        <v>3.92</v>
      </c>
      <c r="AA95">
        <v>-56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3.73</v>
      </c>
      <c r="M96" s="74">
        <v>0</v>
      </c>
      <c r="N96" s="73">
        <v>-258</v>
      </c>
      <c r="O96" s="46">
        <v>-114</v>
      </c>
      <c r="P96" s="46">
        <v>-52</v>
      </c>
      <c r="Q96" s="46">
        <v>0</v>
      </c>
      <c r="R96" s="46">
        <v>0</v>
      </c>
      <c r="S96" s="74">
        <v>0</v>
      </c>
      <c r="U96" s="73">
        <v>3.73</v>
      </c>
      <c r="V96" s="74">
        <v>-426</v>
      </c>
      <c r="W96">
        <v>-258</v>
      </c>
      <c r="X96">
        <v>-114</v>
      </c>
      <c r="Y96">
        <v>-2</v>
      </c>
      <c r="Z96">
        <v>3.73</v>
      </c>
      <c r="AA96">
        <v>-52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2.83</v>
      </c>
      <c r="M97" s="74">
        <v>0</v>
      </c>
      <c r="N97" s="73">
        <v>-259</v>
      </c>
      <c r="O97" s="46">
        <v>-120</v>
      </c>
      <c r="P97" s="46">
        <v>-52</v>
      </c>
      <c r="Q97" s="46">
        <v>0</v>
      </c>
      <c r="R97" s="46">
        <v>0</v>
      </c>
      <c r="S97" s="74">
        <v>0</v>
      </c>
      <c r="U97" s="73">
        <v>2.83</v>
      </c>
      <c r="V97" s="74">
        <v>-433</v>
      </c>
      <c r="W97">
        <v>-259</v>
      </c>
      <c r="X97">
        <v>-120</v>
      </c>
      <c r="Y97">
        <v>-2</v>
      </c>
      <c r="Z97">
        <v>2.83</v>
      </c>
      <c r="AA97">
        <v>-52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3.33</v>
      </c>
      <c r="M98" s="74">
        <v>0</v>
      </c>
      <c r="N98" s="73">
        <v>-267</v>
      </c>
      <c r="O98" s="46">
        <v>-115</v>
      </c>
      <c r="P98" s="46">
        <v>-11</v>
      </c>
      <c r="Q98" s="46">
        <v>0</v>
      </c>
      <c r="R98" s="46">
        <v>0</v>
      </c>
      <c r="S98" s="74">
        <v>0</v>
      </c>
      <c r="U98" s="73">
        <v>3.33</v>
      </c>
      <c r="V98" s="74">
        <v>-395</v>
      </c>
      <c r="W98">
        <v>-267</v>
      </c>
      <c r="X98">
        <v>-115</v>
      </c>
      <c r="Y98">
        <v>-2</v>
      </c>
      <c r="Z98">
        <v>3.33</v>
      </c>
      <c r="AA98">
        <v>-11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7.0149999999999995E-3</v>
      </c>
      <c r="I99" s="69">
        <f t="shared" ref="I99:BQ99" si="1">SUM(I3:I98)/4000</f>
        <v>2.419E-2</v>
      </c>
      <c r="J99" s="69">
        <f t="shared" si="1"/>
        <v>7.0144999999999999E-2</v>
      </c>
      <c r="K99" s="69">
        <f t="shared" si="1"/>
        <v>0</v>
      </c>
      <c r="L99" s="69">
        <f t="shared" si="1"/>
        <v>5.7980000000000011E-2</v>
      </c>
      <c r="M99" s="69">
        <f t="shared" si="1"/>
        <v>0</v>
      </c>
      <c r="N99" s="68">
        <f t="shared" si="1"/>
        <v>-3.8657499999999998</v>
      </c>
      <c r="O99" s="69">
        <f t="shared" si="1"/>
        <v>-1.94825</v>
      </c>
      <c r="P99" s="69">
        <f t="shared" si="1"/>
        <v>-0.53525</v>
      </c>
      <c r="Q99" s="69">
        <f t="shared" si="1"/>
        <v>0</v>
      </c>
      <c r="R99" s="69">
        <f t="shared" si="1"/>
        <v>-2.2900000000000004E-2</v>
      </c>
      <c r="S99" s="70">
        <f t="shared" si="1"/>
        <v>0</v>
      </c>
      <c r="U99" s="68">
        <f t="shared" si="1"/>
        <v>0.15932499999999997</v>
      </c>
      <c r="V99" s="70">
        <f t="shared" si="1"/>
        <v>-6.4247000000000005</v>
      </c>
      <c r="W99">
        <f t="shared" si="1"/>
        <v>-3.8587350000000002</v>
      </c>
      <c r="X99">
        <f t="shared" si="1"/>
        <v>-1.9240600000000001</v>
      </c>
      <c r="Y99">
        <f t="shared" si="1"/>
        <v>-5.2549999999999999E-2</v>
      </c>
      <c r="Z99">
        <f t="shared" si="1"/>
        <v>3.5079999999999993E-2</v>
      </c>
      <c r="AA99">
        <f t="shared" si="1"/>
        <v>-0.46510499999999999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6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45081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0.87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0.87</v>
      </c>
      <c r="W9">
        <v>0.87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2.13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2.13</v>
      </c>
      <c r="W14">
        <v>2.13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2.3199999999999998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2.3199999999999998</v>
      </c>
      <c r="W15">
        <v>2.3199999999999998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4.16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4.16</v>
      </c>
      <c r="W16">
        <v>4.16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2.23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2.23</v>
      </c>
      <c r="W17">
        <v>2.23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1.74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1.74</v>
      </c>
      <c r="W18">
        <v>1.74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3.1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3.1</v>
      </c>
      <c r="W19">
        <v>3.1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5.03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5.03</v>
      </c>
      <c r="W20">
        <v>5.03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7.06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7.06</v>
      </c>
      <c r="W21">
        <v>7.06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3.29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3.29</v>
      </c>
      <c r="W22">
        <v>3.29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7.93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7.93</v>
      </c>
      <c r="W23">
        <v>7.93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9.68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9.68</v>
      </c>
      <c r="W24">
        <v>9.68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6.48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6.48</v>
      </c>
      <c r="W25">
        <v>6.48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9</v>
      </c>
      <c r="W26">
        <v>9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10.16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10.16</v>
      </c>
      <c r="W27">
        <v>10.16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11.42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11.42</v>
      </c>
      <c r="W28">
        <v>11.42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9.2899999999999991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9.2899999999999991</v>
      </c>
      <c r="W29">
        <v>9.2899999999999991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8.2200000000000006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8.2200000000000006</v>
      </c>
      <c r="W30">
        <v>8.2200000000000006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10.84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10.84</v>
      </c>
      <c r="W31">
        <v>10.84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12.96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12.96</v>
      </c>
      <c r="W32">
        <v>12.96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10.35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10.35</v>
      </c>
      <c r="W33">
        <v>10.35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8.61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8.61</v>
      </c>
      <c r="W34">
        <v>8.61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8.1300000000000008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8.1300000000000008</v>
      </c>
      <c r="W35">
        <v>8.1300000000000008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7.16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7.16</v>
      </c>
      <c r="W36">
        <v>7.16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7.06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7.06</v>
      </c>
      <c r="W37">
        <v>7.06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9.48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9.48</v>
      </c>
      <c r="W38">
        <v>9.48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7.06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7.06</v>
      </c>
      <c r="W39">
        <v>7.06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5.03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5.03</v>
      </c>
      <c r="W40">
        <v>5.03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7.64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7.64</v>
      </c>
      <c r="W41">
        <v>7.64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9.77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9.77</v>
      </c>
      <c r="W42">
        <v>9.77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7.64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7.64</v>
      </c>
      <c r="W43">
        <v>7.64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7.45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7.45</v>
      </c>
      <c r="W44">
        <v>7.45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7.74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7.74</v>
      </c>
      <c r="W45">
        <v>7.74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1.45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1.45</v>
      </c>
      <c r="W46">
        <v>1.45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5.8119999999999991E-2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5.8119999999999991E-2</v>
      </c>
      <c r="W99">
        <f t="shared" si="1"/>
        <v>5.8119999999999991E-2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45081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45081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10.638599999999999</v>
      </c>
      <c r="E3">
        <f>GT_NG!P3</f>
        <v>14.652253280091271</v>
      </c>
      <c r="F3">
        <f>GT_Spot!P3</f>
        <v>0</v>
      </c>
      <c r="G3">
        <f>PPCL_NG!P3</f>
        <v>42.01</v>
      </c>
      <c r="H3">
        <f>PPCL_Spot!P3</f>
        <v>0</v>
      </c>
      <c r="I3">
        <f>Bawana_NG!P3</f>
        <v>-2.3300000000000005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1031.8070936475558</v>
      </c>
      <c r="P3" s="36">
        <v>118.26</v>
      </c>
      <c r="Q3" s="36">
        <v>38.33</v>
      </c>
      <c r="R3" s="38">
        <v>0</v>
      </c>
      <c r="S3" s="38">
        <v>2.96</v>
      </c>
      <c r="T3" s="37">
        <f>SUMPRODUCT(LTA!J3:AN3,LTA!J$101:AN$101,LTA!J$103:AN$103)</f>
        <v>81.710000000000008</v>
      </c>
      <c r="U3" s="37">
        <f>SUMPRODUCT(LTA!J3:AN3,LTA!J$102:AN$102,LTA!J$103:AN$103)</f>
        <v>96.15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752.89</v>
      </c>
      <c r="AB3" s="75">
        <f>-STOA!N3</f>
        <v>0</v>
      </c>
      <c r="AC3">
        <f>SUMIF(B3:AB3,"&gt;0")*$AC$2-SUMIF(B3:AB3,"&lt;0")*($AC$2/(1-$AC$2))+SUMIF(AI3:AR3,"&gt;0")*$AC$2-SUMIF(AI3:AR3,"&lt;0")*($AC$2/(1-$AC$2))</f>
        <v>20.67246386355248</v>
      </c>
      <c r="AD3">
        <f>SUM(B3:AB3,AI3:AR3)-AC3</f>
        <v>2010.4054830640948</v>
      </c>
      <c r="AE3">
        <f>'IDT-1'!B3</f>
        <v>0</v>
      </c>
      <c r="AF3" s="24"/>
      <c r="AG3">
        <f>SUM(AD3:AF3)+AT3</f>
        <v>2010.4054830640948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-156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14.652253280091271</v>
      </c>
      <c r="F4">
        <f>GT_Spot!P4</f>
        <v>0</v>
      </c>
      <c r="G4">
        <f>PPCL_NG!P4</f>
        <v>42.01</v>
      </c>
      <c r="H4">
        <f>PPCL_Spot!P4</f>
        <v>0</v>
      </c>
      <c r="I4">
        <f>Bawana_NG!P4</f>
        <v>-2.3300000000000005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1031.8070936475558</v>
      </c>
      <c r="P4" s="36">
        <v>118.26</v>
      </c>
      <c r="Q4" s="36">
        <v>38.33</v>
      </c>
      <c r="R4" s="38">
        <v>0</v>
      </c>
      <c r="S4" s="38">
        <v>2.96</v>
      </c>
      <c r="T4" s="37">
        <f>SUMPRODUCT(LTA!J4:AN4,LTA!J$101:AN$101,LTA!J$103:AN$103)</f>
        <v>82.33</v>
      </c>
      <c r="U4" s="37">
        <f>SUMPRODUCT(LTA!J4:AN4,LTA!J$102:AN$102,LTA!J$103:AN$103)</f>
        <v>97.699999999999989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752.89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20.860244286474192</v>
      </c>
      <c r="AD4">
        <f t="shared" ref="AD4:AD67" si="1">SUM(B4:AB4,AI4:AR4)-AC4</f>
        <v>1993.3877026411726</v>
      </c>
      <c r="AE4">
        <f>'IDT-1'!B4</f>
        <v>0</v>
      </c>
      <c r="AF4" s="24"/>
      <c r="AG4">
        <f t="shared" ref="AG4:AG67" si="2">SUM(AD4:AF4)+AT4</f>
        <v>1993.3877026411726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-175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14.652253280091271</v>
      </c>
      <c r="F5">
        <f>GT_Spot!P5</f>
        <v>0</v>
      </c>
      <c r="G5">
        <f>PPCL_NG!P5</f>
        <v>42.01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1027.0569390877556</v>
      </c>
      <c r="P5" s="36">
        <v>118.26</v>
      </c>
      <c r="Q5" s="36">
        <v>38.33</v>
      </c>
      <c r="R5" s="38">
        <v>0</v>
      </c>
      <c r="S5" s="38">
        <v>2.96</v>
      </c>
      <c r="T5" s="37">
        <f>SUMPRODUCT(LTA!J5:AN5,LTA!J$101:AN$101,LTA!J$103:AN$103)</f>
        <v>83</v>
      </c>
      <c r="U5" s="37">
        <f>SUMPRODUCT(LTA!J5:AN5,LTA!J$102:AN$102,LTA!J$103:AN$103)</f>
        <v>99.06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752.89</v>
      </c>
      <c r="AB5" s="75">
        <f>-STOA!N5</f>
        <v>0</v>
      </c>
      <c r="AC5">
        <f t="shared" si="0"/>
        <v>20.818550671303559</v>
      </c>
      <c r="AD5">
        <f t="shared" si="1"/>
        <v>1992.7092416965434</v>
      </c>
      <c r="AE5">
        <f>'IDT-1'!B5</f>
        <v>0</v>
      </c>
      <c r="AF5" s="24"/>
      <c r="AG5">
        <f t="shared" si="2"/>
        <v>1992.7092416965434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-173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14.652253280091271</v>
      </c>
      <c r="F6">
        <f>GT_Spot!P6</f>
        <v>0</v>
      </c>
      <c r="G6">
        <f>PPCL_NG!P6</f>
        <v>42.01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1020.2562017931559</v>
      </c>
      <c r="P6" s="36">
        <v>118.26</v>
      </c>
      <c r="Q6" s="36">
        <v>38.33</v>
      </c>
      <c r="R6" s="38">
        <v>0</v>
      </c>
      <c r="S6" s="38">
        <v>2.96</v>
      </c>
      <c r="T6" s="37">
        <f>SUMPRODUCT(LTA!J6:AN6,LTA!J$101:AN$101,LTA!J$103:AN$103)</f>
        <v>84.35</v>
      </c>
      <c r="U6" s="37">
        <f>SUMPRODUCT(LTA!J6:AN6,LTA!J$102:AN$102,LTA!J$103:AN$103)</f>
        <v>100.83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752.89</v>
      </c>
      <c r="AB6" s="75">
        <f>-STOA!N6</f>
        <v>0</v>
      </c>
      <c r="AC6">
        <f t="shared" si="0"/>
        <v>20.990357116121576</v>
      </c>
      <c r="AD6">
        <f t="shared" si="1"/>
        <v>1965.8566979571251</v>
      </c>
      <c r="AE6">
        <f>'IDT-1'!B6</f>
        <v>0</v>
      </c>
      <c r="AF6" s="24"/>
      <c r="AG6">
        <f t="shared" si="2"/>
        <v>1965.8566979571251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-196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14.652253280091271</v>
      </c>
      <c r="F7">
        <f>GT_Spot!P7</f>
        <v>0</v>
      </c>
      <c r="G7">
        <f>PPCL_NG!P7</f>
        <v>42.01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1019.7274130931559</v>
      </c>
      <c r="P7" s="36">
        <v>118.26</v>
      </c>
      <c r="Q7" s="36">
        <v>38.33</v>
      </c>
      <c r="R7" s="38">
        <v>0</v>
      </c>
      <c r="S7" s="38">
        <v>2.96</v>
      </c>
      <c r="T7" s="37">
        <f>SUMPRODUCT(LTA!J7:AN7,LTA!J$101:AN$101,LTA!J$103:AN$103)</f>
        <v>86.69</v>
      </c>
      <c r="U7" s="37">
        <f>SUMPRODUCT(LTA!J7:AN7,LTA!J$102:AN$102,LTA!J$103:AN$103)</f>
        <v>101.91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752.94999999999993</v>
      </c>
      <c r="AB7" s="75">
        <f>-STOA!N7</f>
        <v>0</v>
      </c>
      <c r="AC7">
        <f t="shared" si="0"/>
        <v>20.554665144407416</v>
      </c>
      <c r="AD7">
        <f t="shared" si="1"/>
        <v>2021.2436012288399</v>
      </c>
      <c r="AE7">
        <f>'IDT-1'!B7</f>
        <v>0</v>
      </c>
      <c r="AF7" s="24"/>
      <c r="AG7">
        <f t="shared" si="2"/>
        <v>2021.2436012288399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-144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14.652253280091271</v>
      </c>
      <c r="F8">
        <f>GT_Spot!P8</f>
        <v>0</v>
      </c>
      <c r="G8">
        <f>PPCL_NG!P8</f>
        <v>42.01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1018.0854204681559</v>
      </c>
      <c r="P8" s="36">
        <v>118.26</v>
      </c>
      <c r="Q8" s="36">
        <v>38.33</v>
      </c>
      <c r="R8" s="38">
        <v>0</v>
      </c>
      <c r="S8" s="38">
        <v>2.96</v>
      </c>
      <c r="T8" s="37">
        <f>SUMPRODUCT(LTA!J8:AN8,LTA!J$101:AN$101,LTA!J$103:AN$103)</f>
        <v>88.14</v>
      </c>
      <c r="U8" s="37">
        <f>SUMPRODUCT(LTA!J8:AN8,LTA!J$102:AN$102,LTA!J$103:AN$103)</f>
        <v>103.69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752.94999999999993</v>
      </c>
      <c r="AB8" s="75">
        <f>-STOA!N8</f>
        <v>0</v>
      </c>
      <c r="AC8">
        <f t="shared" si="0"/>
        <v>20.879374072584255</v>
      </c>
      <c r="AD8">
        <f t="shared" si="1"/>
        <v>1987.5068996756631</v>
      </c>
      <c r="AE8">
        <f>'IDT-1'!B8</f>
        <v>0</v>
      </c>
      <c r="AF8" s="24"/>
      <c r="AG8">
        <f t="shared" si="2"/>
        <v>1987.5068996756631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-179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14.652253280091271</v>
      </c>
      <c r="F9">
        <f>GT_Spot!P9</f>
        <v>0</v>
      </c>
      <c r="G9">
        <f>PPCL_NG!P9</f>
        <v>42.01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1011.3499838164897</v>
      </c>
      <c r="P9" s="36">
        <v>118.26</v>
      </c>
      <c r="Q9" s="36">
        <v>38.33</v>
      </c>
      <c r="R9" s="38">
        <v>0</v>
      </c>
      <c r="S9" s="38">
        <v>2.96</v>
      </c>
      <c r="T9" s="37">
        <f>SUMPRODUCT(LTA!J9:AN9,LTA!J$101:AN$101,LTA!J$103:AN$103)</f>
        <v>100.61</v>
      </c>
      <c r="U9" s="37">
        <f>SUMPRODUCT(LTA!J9:AN9,LTA!J$102:AN$102,LTA!J$103:AN$103)</f>
        <v>105.57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752.94999999999993</v>
      </c>
      <c r="AB9" s="75">
        <f>-STOA!N9</f>
        <v>0</v>
      </c>
      <c r="AC9">
        <f t="shared" si="0"/>
        <v>21.257116693326427</v>
      </c>
      <c r="AD9">
        <f t="shared" si="1"/>
        <v>1959.7437204032542</v>
      </c>
      <c r="AE9">
        <f>'IDT-1'!B9</f>
        <v>0</v>
      </c>
      <c r="AF9" s="24"/>
      <c r="AG9">
        <f t="shared" si="2"/>
        <v>1959.7437204032542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-214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14.652253280091271</v>
      </c>
      <c r="F10">
        <f>GT_Spot!P10</f>
        <v>0</v>
      </c>
      <c r="G10">
        <f>PPCL_NG!P10</f>
        <v>42.01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1011.3499838164897</v>
      </c>
      <c r="P10" s="36">
        <v>118.26</v>
      </c>
      <c r="Q10" s="36">
        <v>38.33</v>
      </c>
      <c r="R10" s="38">
        <v>0</v>
      </c>
      <c r="S10" s="38">
        <v>2.96</v>
      </c>
      <c r="T10" s="37">
        <f>SUMPRODUCT(LTA!J10:AN10,LTA!J$101:AN$101,LTA!J$103:AN$103)</f>
        <v>107.2</v>
      </c>
      <c r="U10" s="37">
        <f>SUMPRODUCT(LTA!J10:AN10,LTA!J$102:AN$102,LTA!J$103:AN$103)</f>
        <v>120.86999999999999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752.94999999999993</v>
      </c>
      <c r="AB10" s="75">
        <f>-STOA!N10</f>
        <v>0</v>
      </c>
      <c r="AC10">
        <f t="shared" si="0"/>
        <v>21.698336263947894</v>
      </c>
      <c r="AD10">
        <f t="shared" si="1"/>
        <v>1953.1925008326332</v>
      </c>
      <c r="AE10">
        <f>'IDT-1'!B10</f>
        <v>0</v>
      </c>
      <c r="AF10" s="24"/>
      <c r="AG10">
        <f t="shared" si="2"/>
        <v>1953.1925008326332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-242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14.652253280091271</v>
      </c>
      <c r="F11">
        <f>GT_Spot!P11</f>
        <v>0</v>
      </c>
      <c r="G11">
        <f>PPCL_NG!P11</f>
        <v>42.01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982.44287271621181</v>
      </c>
      <c r="P11" s="36">
        <v>118.26</v>
      </c>
      <c r="Q11" s="36">
        <v>38.33</v>
      </c>
      <c r="R11" s="38">
        <v>0</v>
      </c>
      <c r="S11" s="38">
        <v>2.96</v>
      </c>
      <c r="T11" s="37">
        <f>SUMPRODUCT(LTA!J11:AN11,LTA!J$101:AN$101,LTA!J$103:AN$103)</f>
        <v>106.11</v>
      </c>
      <c r="U11" s="37">
        <f>SUMPRODUCT(LTA!J11:AN11,LTA!J$102:AN$102,LTA!J$103:AN$103)</f>
        <v>116.63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752.89</v>
      </c>
      <c r="AB11" s="75">
        <f>-STOA!N11</f>
        <v>0</v>
      </c>
      <c r="AC11">
        <f t="shared" si="0"/>
        <v>21.751646787153263</v>
      </c>
      <c r="AD11">
        <f t="shared" si="1"/>
        <v>1878.8420792091497</v>
      </c>
      <c r="AE11">
        <f>'IDT-1'!B11</f>
        <v>0</v>
      </c>
      <c r="AF11" s="24"/>
      <c r="AG11">
        <f t="shared" si="2"/>
        <v>1878.8420792091497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-282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14.617621899059026</v>
      </c>
      <c r="F12">
        <f>GT_Spot!P12</f>
        <v>0</v>
      </c>
      <c r="G12">
        <f>PPCL_NG!P12</f>
        <v>42.01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982.44287271621181</v>
      </c>
      <c r="P12" s="36">
        <v>118.26</v>
      </c>
      <c r="Q12" s="36">
        <v>38.33</v>
      </c>
      <c r="R12" s="38">
        <v>0</v>
      </c>
      <c r="S12" s="38">
        <v>2.96</v>
      </c>
      <c r="T12" s="37">
        <f>SUMPRODUCT(LTA!J12:AN12,LTA!J$101:AN$101,LTA!J$103:AN$103)</f>
        <v>105.1</v>
      </c>
      <c r="U12" s="37">
        <f>SUMPRODUCT(LTA!J12:AN12,LTA!J$102:AN$102,LTA!J$103:AN$103)</f>
        <v>117.95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752.89</v>
      </c>
      <c r="AB12" s="75">
        <f>-STOA!N12</f>
        <v>0</v>
      </c>
      <c r="AC12">
        <f t="shared" si="0"/>
        <v>21.949388836488474</v>
      </c>
      <c r="AD12">
        <f t="shared" si="1"/>
        <v>1856.9197057787821</v>
      </c>
      <c r="AE12">
        <f>'IDT-1'!B12</f>
        <v>0</v>
      </c>
      <c r="AF12" s="24"/>
      <c r="AG12">
        <f t="shared" si="2"/>
        <v>1856.9197057787821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-304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14.617621899059026</v>
      </c>
      <c r="F13">
        <f>GT_Spot!P13</f>
        <v>0</v>
      </c>
      <c r="G13">
        <f>PPCL_NG!P13</f>
        <v>42.01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932.98639164119629</v>
      </c>
      <c r="P13" s="36">
        <v>118.26</v>
      </c>
      <c r="Q13" s="36">
        <v>38.33</v>
      </c>
      <c r="R13" s="38">
        <v>0</v>
      </c>
      <c r="S13" s="38">
        <v>2.91</v>
      </c>
      <c r="T13" s="37">
        <f>SUMPRODUCT(LTA!J13:AN13,LTA!J$101:AN$101,LTA!J$103:AN$103)</f>
        <v>104.24000000000001</v>
      </c>
      <c r="U13" s="37">
        <f>SUMPRODUCT(LTA!J13:AN13,LTA!J$102:AN$102,LTA!J$103:AN$103)</f>
        <v>118.24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752.89</v>
      </c>
      <c r="AB13" s="75">
        <f>-STOA!N13</f>
        <v>0</v>
      </c>
      <c r="AC13">
        <f t="shared" si="0"/>
        <v>22.068037836926646</v>
      </c>
      <c r="AD13">
        <f t="shared" si="1"/>
        <v>1743.7245757033288</v>
      </c>
      <c r="AE13">
        <f>'IDT-1'!B13</f>
        <v>0</v>
      </c>
      <c r="AF13" s="24"/>
      <c r="AG13">
        <f t="shared" si="2"/>
        <v>1743.7245757033288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-367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14.617621899059026</v>
      </c>
      <c r="F14">
        <f>GT_Spot!P14</f>
        <v>0</v>
      </c>
      <c r="G14">
        <f>PPCL_NG!P14</f>
        <v>42.01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889.662010000024</v>
      </c>
      <c r="P14" s="36">
        <v>118.26</v>
      </c>
      <c r="Q14" s="36">
        <v>38.33</v>
      </c>
      <c r="R14" s="38">
        <v>0</v>
      </c>
      <c r="S14" s="38">
        <v>2.91</v>
      </c>
      <c r="T14" s="37">
        <f>SUMPRODUCT(LTA!J14:AN14,LTA!J$101:AN$101,LTA!J$103:AN$103)</f>
        <v>112.53999999999999</v>
      </c>
      <c r="U14" s="37">
        <f>SUMPRODUCT(LTA!J14:AN14,LTA!J$102:AN$102,LTA!J$103:AN$103)</f>
        <v>118.3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752.89</v>
      </c>
      <c r="AB14" s="75">
        <f>-STOA!N14</f>
        <v>0</v>
      </c>
      <c r="AC14">
        <f t="shared" si="0"/>
        <v>21.91127944636165</v>
      </c>
      <c r="AD14">
        <f t="shared" si="1"/>
        <v>1691.916952452721</v>
      </c>
      <c r="AE14">
        <f>'IDT-1'!B14</f>
        <v>0</v>
      </c>
      <c r="AF14" s="24"/>
      <c r="AG14">
        <f t="shared" si="2"/>
        <v>1691.916952452721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-384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14.617621899059026</v>
      </c>
      <c r="F15">
        <f>GT_Spot!P15</f>
        <v>0</v>
      </c>
      <c r="G15">
        <f>PPCL_NG!P15</f>
        <v>42.81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870.89157307694086</v>
      </c>
      <c r="P15" s="36">
        <v>87.073775638523912</v>
      </c>
      <c r="Q15" s="36">
        <v>14.51</v>
      </c>
      <c r="R15" s="38">
        <v>0</v>
      </c>
      <c r="S15" s="38">
        <v>1.93</v>
      </c>
      <c r="T15" s="37">
        <f>SUMPRODUCT(LTA!J15:AN15,LTA!J$101:AN$101,LTA!J$103:AN$103)</f>
        <v>111.95</v>
      </c>
      <c r="U15" s="37">
        <f>SUMPRODUCT(LTA!J15:AN15,LTA!J$102:AN$102,LTA!J$103:AN$103)</f>
        <v>119.30999999999999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728.66</v>
      </c>
      <c r="AB15" s="75">
        <f>-STOA!N15</f>
        <v>0</v>
      </c>
      <c r="AC15">
        <f t="shared" si="0"/>
        <v>18.715985288720162</v>
      </c>
      <c r="AD15">
        <f t="shared" si="1"/>
        <v>1860.3455853258038</v>
      </c>
      <c r="AE15">
        <f>'IDT-1'!B15</f>
        <v>0</v>
      </c>
      <c r="AF15" s="24"/>
      <c r="AG15">
        <f t="shared" si="2"/>
        <v>1860.3455853258038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-121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15.260992514555031</v>
      </c>
      <c r="F16">
        <f>GT_Spot!P16</f>
        <v>0</v>
      </c>
      <c r="G16">
        <f>PPCL_NG!P16</f>
        <v>42.81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870.48885089362466</v>
      </c>
      <c r="P16" s="36">
        <v>58.05</v>
      </c>
      <c r="Q16" s="36">
        <v>14.51</v>
      </c>
      <c r="R16" s="38">
        <v>0</v>
      </c>
      <c r="S16" s="38">
        <v>1.93</v>
      </c>
      <c r="T16" s="37">
        <f>SUMPRODUCT(LTA!J16:AN16,LTA!J$101:AN$101,LTA!J$103:AN$103)</f>
        <v>116.41</v>
      </c>
      <c r="U16" s="37">
        <f>SUMPRODUCT(LTA!J16:AN16,LTA!J$102:AN$102,LTA!J$103:AN$103)</f>
        <v>118.8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728.66</v>
      </c>
      <c r="AB16" s="75">
        <f>-STOA!N16</f>
        <v>0</v>
      </c>
      <c r="AC16">
        <f t="shared" si="0"/>
        <v>18.390916239037985</v>
      </c>
      <c r="AD16">
        <f t="shared" si="1"/>
        <v>1847.8375271691414</v>
      </c>
      <c r="AE16">
        <f>'IDT-1'!B16</f>
        <v>0</v>
      </c>
      <c r="AF16" s="24"/>
      <c r="AG16">
        <f t="shared" si="2"/>
        <v>1847.8375271691414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-109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15.260992514555031</v>
      </c>
      <c r="F17">
        <f>GT_Spot!P17</f>
        <v>0</v>
      </c>
      <c r="G17">
        <f>PPCL_NG!P17</f>
        <v>42.81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870.36108720597827</v>
      </c>
      <c r="P17" s="36">
        <v>58.05</v>
      </c>
      <c r="Q17" s="36">
        <v>14.51</v>
      </c>
      <c r="R17" s="38">
        <v>0</v>
      </c>
      <c r="S17" s="38">
        <v>1.93</v>
      </c>
      <c r="T17" s="37">
        <f>SUMPRODUCT(LTA!J17:AN17,LTA!J$101:AN$101,LTA!J$103:AN$103)</f>
        <v>116.10999999999999</v>
      </c>
      <c r="U17" s="37">
        <f>SUMPRODUCT(LTA!J17:AN17,LTA!J$102:AN$102,LTA!J$103:AN$103)</f>
        <v>118.7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728.66</v>
      </c>
      <c r="AB17" s="75">
        <f>-STOA!N17</f>
        <v>0</v>
      </c>
      <c r="AC17">
        <f t="shared" si="0"/>
        <v>18.697006381863531</v>
      </c>
      <c r="AD17">
        <f t="shared" si="1"/>
        <v>1812.0036733386696</v>
      </c>
      <c r="AE17">
        <f>'IDT-1'!B17</f>
        <v>0</v>
      </c>
      <c r="AF17" s="24"/>
      <c r="AG17">
        <f t="shared" si="2"/>
        <v>1812.0036733386696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-144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15.260992514555031</v>
      </c>
      <c r="F18">
        <f>GT_Spot!P18</f>
        <v>0</v>
      </c>
      <c r="G18">
        <f>PPCL_NG!P18</f>
        <v>42.81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870.36108720597827</v>
      </c>
      <c r="P18" s="36">
        <v>58.05</v>
      </c>
      <c r="Q18" s="36">
        <v>14.51</v>
      </c>
      <c r="R18" s="38">
        <v>0</v>
      </c>
      <c r="S18" s="38">
        <v>1.93</v>
      </c>
      <c r="T18" s="37">
        <f>SUMPRODUCT(LTA!J18:AN18,LTA!J$101:AN$101,LTA!J$103:AN$103)</f>
        <v>115.63</v>
      </c>
      <c r="U18" s="37">
        <f>SUMPRODUCT(LTA!J18:AN18,LTA!J$102:AN$102,LTA!J$103:AN$103)</f>
        <v>117.77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728.66</v>
      </c>
      <c r="AB18" s="75">
        <f>-STOA!N18</f>
        <v>0</v>
      </c>
      <c r="AC18">
        <f t="shared" si="0"/>
        <v>18.817770294696466</v>
      </c>
      <c r="AD18">
        <f t="shared" si="1"/>
        <v>1795.4729094258369</v>
      </c>
      <c r="AE18">
        <f>'IDT-1'!B18</f>
        <v>0</v>
      </c>
      <c r="AF18" s="24"/>
      <c r="AG18">
        <f t="shared" si="2"/>
        <v>1795.4729094258369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-159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15.260992514555031</v>
      </c>
      <c r="F19">
        <f>GT_Spot!P19</f>
        <v>0</v>
      </c>
      <c r="G19">
        <f>PPCL_NG!P19</f>
        <v>42.01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867.43314725692608</v>
      </c>
      <c r="P19" s="36">
        <v>58.05</v>
      </c>
      <c r="Q19" s="36">
        <v>14.51</v>
      </c>
      <c r="R19" s="38">
        <v>0</v>
      </c>
      <c r="S19" s="38">
        <v>1.93</v>
      </c>
      <c r="T19" s="37">
        <f>SUMPRODUCT(LTA!J19:AN19,LTA!J$101:AN$101,LTA!J$103:AN$103)</f>
        <v>112.91</v>
      </c>
      <c r="U19" s="37">
        <f>SUMPRODUCT(LTA!J19:AN19,LTA!J$102:AN$102,LTA!J$103:AN$103)</f>
        <v>115.67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-16</v>
      </c>
      <c r="AA19" s="75">
        <f>STOA!H19</f>
        <v>728.66</v>
      </c>
      <c r="AB19" s="75">
        <f>-STOA!N19</f>
        <v>0</v>
      </c>
      <c r="AC19">
        <f t="shared" si="0"/>
        <v>18.973379738721878</v>
      </c>
      <c r="AD19">
        <f t="shared" si="1"/>
        <v>1760.7693600327591</v>
      </c>
      <c r="AE19">
        <f>'IDT-1'!B19</f>
        <v>0</v>
      </c>
      <c r="AF19" s="24"/>
      <c r="AG19">
        <f t="shared" si="2"/>
        <v>1760.7693600327591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-169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10.638599999999999</v>
      </c>
      <c r="E20">
        <f>GT_NG!P20</f>
        <v>14.652253280091271</v>
      </c>
      <c r="F20">
        <f>GT_Spot!P20</f>
        <v>0</v>
      </c>
      <c r="G20">
        <f>PPCL_NG!P20</f>
        <v>42.01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861.44600307360497</v>
      </c>
      <c r="P20" s="36">
        <v>58.05</v>
      </c>
      <c r="Q20" s="36">
        <v>14.51</v>
      </c>
      <c r="R20" s="38">
        <v>0</v>
      </c>
      <c r="S20" s="38">
        <v>1.93</v>
      </c>
      <c r="T20" s="37">
        <f>SUMPRODUCT(LTA!J20:AN20,LTA!J$101:AN$101,LTA!J$103:AN$103)</f>
        <v>108.86</v>
      </c>
      <c r="U20" s="37">
        <f>SUMPRODUCT(LTA!J20:AN20,LTA!J$102:AN$102,LTA!J$103:AN$103)</f>
        <v>113.25999999999999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-43</v>
      </c>
      <c r="AA20" s="75">
        <f>STOA!H20</f>
        <v>728.66</v>
      </c>
      <c r="AB20" s="75">
        <f>-STOA!N20</f>
        <v>0</v>
      </c>
      <c r="AC20">
        <f t="shared" si="0"/>
        <v>18.902878602256351</v>
      </c>
      <c r="AD20">
        <f t="shared" si="1"/>
        <v>1742.7839777514396</v>
      </c>
      <c r="AE20">
        <f>'IDT-1'!B20</f>
        <v>0</v>
      </c>
      <c r="AF20" s="24"/>
      <c r="AG20">
        <f t="shared" si="2"/>
        <v>1742.7839777514396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-147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10.638599999999999</v>
      </c>
      <c r="E21">
        <f>GT_NG!P21</f>
        <v>14.652253280091271</v>
      </c>
      <c r="F21">
        <f>GT_Spot!P21</f>
        <v>0</v>
      </c>
      <c r="G21">
        <f>PPCL_NG!P21</f>
        <v>42.01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846.47412817395957</v>
      </c>
      <c r="P21" s="36">
        <v>58.05</v>
      </c>
      <c r="Q21" s="36">
        <v>14.51</v>
      </c>
      <c r="R21" s="38">
        <v>0</v>
      </c>
      <c r="S21" s="38">
        <v>1.93</v>
      </c>
      <c r="T21" s="37">
        <f>SUMPRODUCT(LTA!J21:AN21,LTA!J$101:AN$101,LTA!J$103:AN$103)</f>
        <v>104.76</v>
      </c>
      <c r="U21" s="37">
        <f>SUMPRODUCT(LTA!J21:AN21,LTA!J$102:AN$102,LTA!J$103:AN$103)</f>
        <v>140.24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-20</v>
      </c>
      <c r="AA21" s="75">
        <f>STOA!H21</f>
        <v>728.66</v>
      </c>
      <c r="AB21" s="75">
        <f>-STOA!N21</f>
        <v>0</v>
      </c>
      <c r="AC21">
        <f t="shared" si="0"/>
        <v>18.848176317828738</v>
      </c>
      <c r="AD21">
        <f t="shared" si="1"/>
        <v>1764.7468051362221</v>
      </c>
      <c r="AE21">
        <f>'IDT-1'!B21</f>
        <v>0</v>
      </c>
      <c r="AF21" s="24"/>
      <c r="AG21">
        <f t="shared" si="2"/>
        <v>1764.7468051362221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-156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10.638599999999999</v>
      </c>
      <c r="E22">
        <f>GT_NG!P22</f>
        <v>14.652253280091271</v>
      </c>
      <c r="F22">
        <f>GT_Spot!P22</f>
        <v>0</v>
      </c>
      <c r="G22">
        <f>PPCL_NG!P22</f>
        <v>42.01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847.97055078650021</v>
      </c>
      <c r="P22" s="36">
        <v>58.05</v>
      </c>
      <c r="Q22" s="36">
        <v>14.51</v>
      </c>
      <c r="R22" s="38">
        <v>0</v>
      </c>
      <c r="S22" s="38">
        <v>1.93</v>
      </c>
      <c r="T22" s="37">
        <f>SUMPRODUCT(LTA!J22:AN22,LTA!J$101:AN$101,LTA!J$103:AN$103)</f>
        <v>111.71000000000001</v>
      </c>
      <c r="U22" s="37">
        <f>SUMPRODUCT(LTA!J22:AN22,LTA!J$102:AN$102,LTA!J$103:AN$103)</f>
        <v>139.85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-32</v>
      </c>
      <c r="AA22" s="75">
        <f>STOA!H22</f>
        <v>728.66</v>
      </c>
      <c r="AB22" s="75">
        <f>-STOA!N22</f>
        <v>0</v>
      </c>
      <c r="AC22">
        <f t="shared" si="0"/>
        <v>18.990097856996659</v>
      </c>
      <c r="AD22">
        <f t="shared" si="1"/>
        <v>1764.6613062095944</v>
      </c>
      <c r="AE22">
        <f>'IDT-1'!B22</f>
        <v>0</v>
      </c>
      <c r="AF22" s="24"/>
      <c r="AG22">
        <f t="shared" si="2"/>
        <v>1764.6613062095944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-152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10.638599999999999</v>
      </c>
      <c r="E23">
        <f>GT_NG!P23</f>
        <v>14.652253280091271</v>
      </c>
      <c r="F23">
        <f>GT_Spot!P23</f>
        <v>0</v>
      </c>
      <c r="G23">
        <f>PPCL_NG!P23</f>
        <v>42.81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852.69447101044011</v>
      </c>
      <c r="P23" s="36">
        <v>58.05</v>
      </c>
      <c r="Q23" s="36">
        <v>14.51</v>
      </c>
      <c r="R23" s="38">
        <v>0</v>
      </c>
      <c r="S23" s="38">
        <v>1.93</v>
      </c>
      <c r="T23" s="37">
        <f>SUMPRODUCT(LTA!J23:AN23,LTA!J$101:AN$101,LTA!J$103:AN$103)</f>
        <v>111.27000000000001</v>
      </c>
      <c r="U23" s="37">
        <f>SUMPRODUCT(LTA!J23:AN23,LTA!J$102:AN$102,LTA!J$103:AN$103)</f>
        <v>138.81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-32</v>
      </c>
      <c r="AA23" s="75">
        <f>STOA!H23</f>
        <v>728.7</v>
      </c>
      <c r="AB23" s="75">
        <f>-STOA!N23</f>
        <v>0</v>
      </c>
      <c r="AC23">
        <f t="shared" si="0"/>
        <v>19.017158227445133</v>
      </c>
      <c r="AD23">
        <f t="shared" si="1"/>
        <v>1769.7181660630861</v>
      </c>
      <c r="AE23">
        <f>'IDT-1'!B23</f>
        <v>0</v>
      </c>
      <c r="AF23" s="24"/>
      <c r="AG23">
        <f t="shared" si="2"/>
        <v>1769.7181660630861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-151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10.638599999999999</v>
      </c>
      <c r="E24">
        <f>GT_NG!P24</f>
        <v>14.004520105664808</v>
      </c>
      <c r="F24">
        <f>GT_Spot!P24</f>
        <v>0</v>
      </c>
      <c r="G24">
        <f>PPCL_NG!P24</f>
        <v>42.81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879.73986589784488</v>
      </c>
      <c r="P24" s="36">
        <v>58.05</v>
      </c>
      <c r="Q24" s="36">
        <v>14.51</v>
      </c>
      <c r="R24" s="38">
        <v>0</v>
      </c>
      <c r="S24" s="38">
        <v>1.93</v>
      </c>
      <c r="T24" s="37">
        <f>SUMPRODUCT(LTA!J24:AN24,LTA!J$101:AN$101,LTA!J$103:AN$103)</f>
        <v>108.99</v>
      </c>
      <c r="U24" s="37">
        <f>SUMPRODUCT(LTA!J24:AN24,LTA!J$102:AN$102,LTA!J$103:AN$103)</f>
        <v>136.91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-59</v>
      </c>
      <c r="AA24" s="75">
        <f>STOA!H24</f>
        <v>728.7</v>
      </c>
      <c r="AB24" s="75">
        <f>-STOA!N24</f>
        <v>0</v>
      </c>
      <c r="AC24">
        <f t="shared" si="0"/>
        <v>19.541164368840569</v>
      </c>
      <c r="AD24">
        <f t="shared" si="1"/>
        <v>1754.4118216346692</v>
      </c>
      <c r="AE24">
        <f>'IDT-1'!B24</f>
        <v>0</v>
      </c>
      <c r="AF24" s="24"/>
      <c r="AG24">
        <f t="shared" si="2"/>
        <v>1754.4118216346692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-161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14.004520105664808</v>
      </c>
      <c r="F25">
        <f>GT_Spot!P25</f>
        <v>0</v>
      </c>
      <c r="G25">
        <f>PPCL_NG!P25</f>
        <v>42.81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864.30171624868615</v>
      </c>
      <c r="P25" s="36">
        <v>58.05</v>
      </c>
      <c r="Q25" s="36">
        <v>14.51</v>
      </c>
      <c r="R25" s="38">
        <v>0</v>
      </c>
      <c r="S25" s="38">
        <v>1.93</v>
      </c>
      <c r="T25" s="37">
        <f>SUMPRODUCT(LTA!J25:AN25,LTA!J$101:AN$101,LTA!J$103:AN$103)</f>
        <v>106.81</v>
      </c>
      <c r="U25" s="37">
        <f>SUMPRODUCT(LTA!J25:AN25,LTA!J$102:AN$102,LTA!J$103:AN$103)</f>
        <v>133.47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-65</v>
      </c>
      <c r="AA25" s="75">
        <f>STOA!H25</f>
        <v>728.7</v>
      </c>
      <c r="AB25" s="75">
        <f>-STOA!N25</f>
        <v>0</v>
      </c>
      <c r="AC25">
        <f t="shared" si="0"/>
        <v>19.8814978557375</v>
      </c>
      <c r="AD25">
        <f t="shared" si="1"/>
        <v>1674.2219384986133</v>
      </c>
      <c r="AE25">
        <f>'IDT-1'!B25</f>
        <v>0</v>
      </c>
      <c r="AF25" s="24"/>
      <c r="AG25">
        <f t="shared" si="2"/>
        <v>1674.2219384986133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-214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14.004520105664808</v>
      </c>
      <c r="F26">
        <f>GT_Spot!P26</f>
        <v>0</v>
      </c>
      <c r="G26">
        <f>PPCL_NG!P26</f>
        <v>42.81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874.85399262626959</v>
      </c>
      <c r="P26" s="36">
        <v>58.05</v>
      </c>
      <c r="Q26" s="36">
        <v>14.51</v>
      </c>
      <c r="R26" s="38">
        <v>0</v>
      </c>
      <c r="S26" s="38">
        <v>1.93</v>
      </c>
      <c r="T26" s="37">
        <f>SUMPRODUCT(LTA!J26:AN26,LTA!J$101:AN$101,LTA!J$103:AN$103)</f>
        <v>104.41999999999999</v>
      </c>
      <c r="U26" s="37">
        <f>SUMPRODUCT(LTA!J26:AN26,LTA!J$102:AN$102,LTA!J$103:AN$103)</f>
        <v>128.44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-90</v>
      </c>
      <c r="AA26" s="75">
        <f>STOA!H26</f>
        <v>728.7</v>
      </c>
      <c r="AB26" s="75">
        <f>-STOA!N26</f>
        <v>0</v>
      </c>
      <c r="AC26">
        <f t="shared" si="0"/>
        <v>20.13989320343731</v>
      </c>
      <c r="AD26">
        <f t="shared" si="1"/>
        <v>1651.095819528497</v>
      </c>
      <c r="AE26">
        <f>'IDT-1'!B26</f>
        <v>0</v>
      </c>
      <c r="AF26" s="24"/>
      <c r="AG26">
        <f t="shared" si="2"/>
        <v>1651.095819528497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-215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13.974053419430584</v>
      </c>
      <c r="F27">
        <f>GT_Spot!P27</f>
        <v>0</v>
      </c>
      <c r="G27">
        <f>PPCL_NG!P27</f>
        <v>42.81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831.39849719380834</v>
      </c>
      <c r="P27" s="36">
        <v>58.05</v>
      </c>
      <c r="Q27" s="36">
        <v>14.51</v>
      </c>
      <c r="R27" s="38">
        <v>11.5</v>
      </c>
      <c r="S27" s="38">
        <v>1.93</v>
      </c>
      <c r="T27" s="37">
        <f>SUMPRODUCT(LTA!J27:AN27,LTA!J$101:AN$101,LTA!J$103:AN$103)</f>
        <v>65.400000000000006</v>
      </c>
      <c r="U27" s="37">
        <f>SUMPRODUCT(LTA!J27:AN27,LTA!J$102:AN$102,LTA!J$103:AN$103)</f>
        <v>79.259999999999991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-36</v>
      </c>
      <c r="AA27" s="75">
        <f>STOA!H27</f>
        <v>663.7299999999999</v>
      </c>
      <c r="AB27" s="75">
        <f>-STOA!N27</f>
        <v>0</v>
      </c>
      <c r="AC27">
        <f t="shared" si="0"/>
        <v>18.102126870771805</v>
      </c>
      <c r="AD27">
        <f t="shared" si="1"/>
        <v>1513.9776237424671</v>
      </c>
      <c r="AE27">
        <f>'IDT-1'!B27</f>
        <v>0</v>
      </c>
      <c r="AF27" s="24"/>
      <c r="AG27">
        <f t="shared" si="2"/>
        <v>1513.9776237424671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-223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13.974053419430584</v>
      </c>
      <c r="F28">
        <f>GT_Spot!P28</f>
        <v>0</v>
      </c>
      <c r="G28">
        <f>PPCL_NG!P28</f>
        <v>42.81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821.6360698639977</v>
      </c>
      <c r="P28" s="36">
        <v>58.05</v>
      </c>
      <c r="Q28" s="36">
        <v>14.51</v>
      </c>
      <c r="R28" s="38">
        <v>25.5</v>
      </c>
      <c r="S28" s="38">
        <v>1.93</v>
      </c>
      <c r="T28" s="37">
        <f>SUMPRODUCT(LTA!J28:AN28,LTA!J$101:AN$101,LTA!J$103:AN$103)</f>
        <v>69.16</v>
      </c>
      <c r="U28" s="37">
        <f>SUMPRODUCT(LTA!J28:AN28,LTA!J$102:AN$102,LTA!J$103:AN$103)</f>
        <v>79.5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-68</v>
      </c>
      <c r="AA28" s="75">
        <f>STOA!H28</f>
        <v>664.6099999999999</v>
      </c>
      <c r="AB28" s="75">
        <f>-STOA!N28</f>
        <v>0</v>
      </c>
      <c r="AC28">
        <f t="shared" si="0"/>
        <v>18.377680315757768</v>
      </c>
      <c r="AD28">
        <f t="shared" si="1"/>
        <v>1500.8196429676705</v>
      </c>
      <c r="AE28">
        <f>'IDT-1'!B28</f>
        <v>0</v>
      </c>
      <c r="AF28" s="24"/>
      <c r="AG28">
        <f t="shared" si="2"/>
        <v>1500.8196429676705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-213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13.974053419430584</v>
      </c>
      <c r="F29">
        <f>GT_Spot!P29</f>
        <v>0</v>
      </c>
      <c r="G29">
        <f>PPCL_NG!P29</f>
        <v>42.81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812.42891243650149</v>
      </c>
      <c r="P29" s="36">
        <v>58.05</v>
      </c>
      <c r="Q29" s="36">
        <v>14.51</v>
      </c>
      <c r="R29" s="38">
        <v>25.5</v>
      </c>
      <c r="S29" s="38">
        <v>1.93</v>
      </c>
      <c r="T29" s="37">
        <f>SUMPRODUCT(LTA!J29:AN29,LTA!J$101:AN$101,LTA!J$103:AN$103)</f>
        <v>61.7</v>
      </c>
      <c r="U29" s="37">
        <f>SUMPRODUCT(LTA!J29:AN29,LTA!J$102:AN$102,LTA!J$103:AN$103)</f>
        <v>89.740000000000009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-77</v>
      </c>
      <c r="AA29" s="75">
        <f>STOA!H29</f>
        <v>667.25999999999988</v>
      </c>
      <c r="AB29" s="75">
        <f>-STOA!N29</f>
        <v>0</v>
      </c>
      <c r="AC29">
        <f t="shared" si="0"/>
        <v>18.459856988184338</v>
      </c>
      <c r="AD29">
        <f t="shared" si="1"/>
        <v>1483.9603088677475</v>
      </c>
      <c r="AE29">
        <f>'IDT-1'!B29</f>
        <v>0</v>
      </c>
      <c r="AF29" s="24"/>
      <c r="AG29">
        <f t="shared" si="2"/>
        <v>1483.9603088677475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-217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13.974053419430584</v>
      </c>
      <c r="F30">
        <f>GT_Spot!P30</f>
        <v>0</v>
      </c>
      <c r="G30">
        <f>PPCL_NG!P30</f>
        <v>42.81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802.67951256904882</v>
      </c>
      <c r="P30" s="36">
        <v>58.05</v>
      </c>
      <c r="Q30" s="36">
        <v>14.51</v>
      </c>
      <c r="R30" s="38">
        <v>25.5</v>
      </c>
      <c r="S30" s="38">
        <v>1.93</v>
      </c>
      <c r="T30" s="37">
        <f>SUMPRODUCT(LTA!J30:AN30,LTA!J$101:AN$101,LTA!J$103:AN$103)</f>
        <v>47.34</v>
      </c>
      <c r="U30" s="37">
        <f>SUMPRODUCT(LTA!J30:AN30,LTA!J$102:AN$102,LTA!J$103:AN$103)</f>
        <v>90.93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-95</v>
      </c>
      <c r="AA30" s="75">
        <f>STOA!H30</f>
        <v>670.77999999999986</v>
      </c>
      <c r="AB30" s="75">
        <f>-STOA!N30</f>
        <v>0</v>
      </c>
      <c r="AC30">
        <f t="shared" si="0"/>
        <v>18.386801672094904</v>
      </c>
      <c r="AD30">
        <f t="shared" si="1"/>
        <v>1453.6339643163842</v>
      </c>
      <c r="AE30">
        <f>'IDT-1'!B30</f>
        <v>0</v>
      </c>
      <c r="AF30" s="24"/>
      <c r="AG30">
        <f t="shared" si="2"/>
        <v>1453.6339643163842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-210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14.004520105664808</v>
      </c>
      <c r="F31">
        <f>GT_Spot!P31</f>
        <v>0</v>
      </c>
      <c r="G31">
        <f>PPCL_NG!P31</f>
        <v>42.81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791.95272490270031</v>
      </c>
      <c r="P31" s="36">
        <v>58.05</v>
      </c>
      <c r="Q31" s="36">
        <v>14.51</v>
      </c>
      <c r="R31" s="38">
        <v>25.5</v>
      </c>
      <c r="S31" s="38">
        <v>1.93</v>
      </c>
      <c r="T31" s="37">
        <f>SUMPRODUCT(LTA!J31:AN31,LTA!J$101:AN$101,LTA!J$103:AN$103)</f>
        <v>61.089999999999996</v>
      </c>
      <c r="U31" s="37">
        <f>SUMPRODUCT(LTA!J31:AN31,LTA!J$102:AN$102,LTA!J$103:AN$103)</f>
        <v>46.7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-137</v>
      </c>
      <c r="AA31" s="75">
        <f>STOA!H31</f>
        <v>678.97</v>
      </c>
      <c r="AB31" s="75">
        <f>-STOA!N31</f>
        <v>0</v>
      </c>
      <c r="AC31">
        <f t="shared" si="0"/>
        <v>18.451647148357715</v>
      </c>
      <c r="AD31">
        <f t="shared" si="1"/>
        <v>1380.5827978600073</v>
      </c>
      <c r="AE31">
        <f>'IDT-1'!B31</f>
        <v>0</v>
      </c>
      <c r="AF31" s="24"/>
      <c r="AG31">
        <f t="shared" si="2"/>
        <v>1380.5827978600073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-208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14.004520105664808</v>
      </c>
      <c r="F32">
        <f>GT_Spot!P32</f>
        <v>0</v>
      </c>
      <c r="G32">
        <f>PPCL_NG!P32</f>
        <v>42.01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787.31384523205907</v>
      </c>
      <c r="P32" s="36">
        <v>58.05</v>
      </c>
      <c r="Q32" s="36">
        <v>14.51</v>
      </c>
      <c r="R32" s="38">
        <v>25.5</v>
      </c>
      <c r="S32" s="38">
        <v>1.93</v>
      </c>
      <c r="T32" s="37">
        <f>SUMPRODUCT(LTA!J32:AN32,LTA!J$101:AN$101,LTA!J$103:AN$103)</f>
        <v>79.05</v>
      </c>
      <c r="U32" s="37">
        <f>SUMPRODUCT(LTA!J32:AN32,LTA!J$102:AN$102,LTA!J$103:AN$103)</f>
        <v>46.239999999999995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-197</v>
      </c>
      <c r="AA32" s="75">
        <f>STOA!H32</f>
        <v>683.87</v>
      </c>
      <c r="AB32" s="75">
        <f>-STOA!N32</f>
        <v>0</v>
      </c>
      <c r="AC32">
        <f t="shared" si="0"/>
        <v>18.769589430177781</v>
      </c>
      <c r="AD32">
        <f t="shared" si="1"/>
        <v>1378.2259759075459</v>
      </c>
      <c r="AE32">
        <f>'IDT-1'!B32</f>
        <v>0</v>
      </c>
      <c r="AF32" s="24"/>
      <c r="AG32">
        <f t="shared" si="2"/>
        <v>1378.2259759075459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-167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14.004520105664808</v>
      </c>
      <c r="F33">
        <f>GT_Spot!P33</f>
        <v>0</v>
      </c>
      <c r="G33">
        <f>PPCL_NG!P33</f>
        <v>42.01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775.07082507691541</v>
      </c>
      <c r="P33" s="36">
        <v>87.073775638523912</v>
      </c>
      <c r="Q33" s="36">
        <v>14.51</v>
      </c>
      <c r="R33" s="38">
        <v>25.5</v>
      </c>
      <c r="S33" s="38">
        <v>1.93</v>
      </c>
      <c r="T33" s="37">
        <f>SUMPRODUCT(LTA!J33:AN33,LTA!J$101:AN$101,LTA!J$103:AN$103)</f>
        <v>100.56</v>
      </c>
      <c r="U33" s="37">
        <f>SUMPRODUCT(LTA!J33:AN33,LTA!J$102:AN$102,LTA!J$103:AN$103)</f>
        <v>51.92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-235</v>
      </c>
      <c r="AA33" s="75">
        <f>STOA!H33</f>
        <v>685.97</v>
      </c>
      <c r="AB33" s="75">
        <f>-STOA!N33</f>
        <v>0</v>
      </c>
      <c r="AC33">
        <f t="shared" si="0"/>
        <v>20.098337340739842</v>
      </c>
      <c r="AD33">
        <f t="shared" si="1"/>
        <v>1318.9679834803644</v>
      </c>
      <c r="AE33">
        <f>'IDT-1'!B33</f>
        <v>0</v>
      </c>
      <c r="AF33" s="24"/>
      <c r="AG33">
        <f t="shared" si="2"/>
        <v>1318.9679834803644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-233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14.004520105664808</v>
      </c>
      <c r="F34">
        <f>GT_Spot!P34</f>
        <v>0</v>
      </c>
      <c r="G34">
        <f>PPCL_NG!P34</f>
        <v>42.01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767.4862857629571</v>
      </c>
      <c r="P34" s="36">
        <v>118.26</v>
      </c>
      <c r="Q34" s="36">
        <v>14.51</v>
      </c>
      <c r="R34" s="38">
        <v>25.5</v>
      </c>
      <c r="S34" s="38">
        <v>2.91</v>
      </c>
      <c r="T34" s="37">
        <f>SUMPRODUCT(LTA!J34:AN34,LTA!J$101:AN$101,LTA!J$103:AN$103)</f>
        <v>124.00000000000001</v>
      </c>
      <c r="U34" s="37">
        <f>SUMPRODUCT(LTA!J34:AN34,LTA!J$102:AN$102,LTA!J$103:AN$103)</f>
        <v>51.32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-268</v>
      </c>
      <c r="AA34" s="75">
        <f>STOA!H34</f>
        <v>697.87</v>
      </c>
      <c r="AB34" s="75">
        <f>-STOA!N34</f>
        <v>0</v>
      </c>
      <c r="AC34">
        <f t="shared" si="0"/>
        <v>21.16193394801191</v>
      </c>
      <c r="AD34">
        <f t="shared" si="1"/>
        <v>1316.2260719206099</v>
      </c>
      <c r="AE34">
        <f>'IDT-1'!B34</f>
        <v>0</v>
      </c>
      <c r="AF34" s="24"/>
      <c r="AG34">
        <f t="shared" si="2"/>
        <v>1316.2260719206099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-261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14.652253280091271</v>
      </c>
      <c r="F35">
        <f>GT_Spot!P35</f>
        <v>0</v>
      </c>
      <c r="G35">
        <f>PPCL_NG!P35</f>
        <v>42.01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719.97348253741438</v>
      </c>
      <c r="P35" s="36">
        <v>96.405483039730129</v>
      </c>
      <c r="Q35" s="36">
        <v>14.51</v>
      </c>
      <c r="R35" s="38">
        <v>41.500000000000007</v>
      </c>
      <c r="S35" s="38">
        <v>1.93</v>
      </c>
      <c r="T35" s="37">
        <f>SUMPRODUCT(LTA!J35:AN35,LTA!J$101:AN$101,LTA!J$103:AN$103)</f>
        <v>131.43</v>
      </c>
      <c r="U35" s="37">
        <f>SUMPRODUCT(LTA!J35:AN35,LTA!J$102:AN$102,LTA!J$103:AN$103)</f>
        <v>50.96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-255</v>
      </c>
      <c r="AA35" s="75">
        <f>STOA!H35</f>
        <v>712.14</v>
      </c>
      <c r="AB35" s="75">
        <f>-STOA!N35</f>
        <v>-60</v>
      </c>
      <c r="AC35">
        <f t="shared" si="0"/>
        <v>20.371116313546583</v>
      </c>
      <c r="AD35">
        <f t="shared" si="1"/>
        <v>1341.6573025436894</v>
      </c>
      <c r="AE35">
        <f>'IDT-1'!B35</f>
        <v>0</v>
      </c>
      <c r="AF35" s="24"/>
      <c r="AG35">
        <f t="shared" si="2"/>
        <v>1341.6573025436894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-157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14.652253280091271</v>
      </c>
      <c r="F36">
        <f>GT_Spot!P36</f>
        <v>0</v>
      </c>
      <c r="G36">
        <f>PPCL_NG!P36</f>
        <v>42.01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713.24510469950621</v>
      </c>
      <c r="P36" s="36">
        <v>74.56</v>
      </c>
      <c r="Q36" s="36">
        <v>14.51</v>
      </c>
      <c r="R36" s="38">
        <v>41.500000000000007</v>
      </c>
      <c r="S36" s="38">
        <v>1.93</v>
      </c>
      <c r="T36" s="37">
        <f>SUMPRODUCT(LTA!J36:AN36,LTA!J$101:AN$101,LTA!J$103:AN$103)</f>
        <v>154.27999999999997</v>
      </c>
      <c r="U36" s="37">
        <f>SUMPRODUCT(LTA!J36:AN36,LTA!J$102:AN$102,LTA!J$103:AN$103)</f>
        <v>50.519999999999996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-288</v>
      </c>
      <c r="AA36" s="75">
        <f>STOA!H36</f>
        <v>710.53</v>
      </c>
      <c r="AB36" s="75">
        <f>-STOA!N36</f>
        <v>-60</v>
      </c>
      <c r="AC36">
        <f t="shared" si="0"/>
        <v>20.471390760745077</v>
      </c>
      <c r="AD36">
        <f t="shared" si="1"/>
        <v>1314.783167218852</v>
      </c>
      <c r="AE36">
        <f>'IDT-1'!B36</f>
        <v>0</v>
      </c>
      <c r="AF36" s="24"/>
      <c r="AG36">
        <f t="shared" si="2"/>
        <v>1314.783167218852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-143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14.652253280091271</v>
      </c>
      <c r="F37">
        <f>GT_Spot!P37</f>
        <v>0</v>
      </c>
      <c r="G37">
        <f>PPCL_NG!P37</f>
        <v>31.09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705.0715831098704</v>
      </c>
      <c r="P37" s="36">
        <v>58.050000000000004</v>
      </c>
      <c r="Q37" s="36">
        <v>14.51</v>
      </c>
      <c r="R37" s="38">
        <v>41.500000000000007</v>
      </c>
      <c r="S37" s="38">
        <v>1.93</v>
      </c>
      <c r="T37" s="37">
        <f>SUMPRODUCT(LTA!J37:AN37,LTA!J$101:AN$101,LTA!J$103:AN$103)</f>
        <v>173.79</v>
      </c>
      <c r="U37" s="37">
        <f>SUMPRODUCT(LTA!J37:AN37,LTA!J$102:AN$102,LTA!J$103:AN$103)</f>
        <v>49.56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-328</v>
      </c>
      <c r="AA37" s="75">
        <f>STOA!H37</f>
        <v>720.11</v>
      </c>
      <c r="AB37" s="75">
        <f>-STOA!N37</f>
        <v>-60</v>
      </c>
      <c r="AC37">
        <f t="shared" si="0"/>
        <v>19.491176635970163</v>
      </c>
      <c r="AD37">
        <f t="shared" si="1"/>
        <v>1411.2898597539915</v>
      </c>
      <c r="AE37">
        <f>'IDT-1'!B37</f>
        <v>0</v>
      </c>
      <c r="AF37" s="24"/>
      <c r="AG37">
        <f t="shared" si="2"/>
        <v>1411.2898597539915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14.652253280091271</v>
      </c>
      <c r="F38">
        <f>GT_Spot!P38</f>
        <v>0</v>
      </c>
      <c r="G38">
        <f>PPCL_NG!P38</f>
        <v>31.09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705.0715831098704</v>
      </c>
      <c r="P38" s="36">
        <v>58.050000000000004</v>
      </c>
      <c r="Q38" s="36">
        <v>14.51</v>
      </c>
      <c r="R38" s="38">
        <v>41.500000000000007</v>
      </c>
      <c r="S38" s="38">
        <v>1.93</v>
      </c>
      <c r="T38" s="37">
        <f>SUMPRODUCT(LTA!J38:AN38,LTA!J$101:AN$101,LTA!J$103:AN$103)</f>
        <v>194.50000000000003</v>
      </c>
      <c r="U38" s="37">
        <f>SUMPRODUCT(LTA!J38:AN38,LTA!J$102:AN$102,LTA!J$103:AN$103)</f>
        <v>51.95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-348</v>
      </c>
      <c r="AA38" s="75">
        <f>STOA!H38</f>
        <v>728.24</v>
      </c>
      <c r="AB38" s="75">
        <f>-STOA!N38</f>
        <v>-60</v>
      </c>
      <c r="AC38">
        <f t="shared" si="0"/>
        <v>19.943563186414071</v>
      </c>
      <c r="AD38">
        <f t="shared" si="1"/>
        <v>1422.0674732035475</v>
      </c>
      <c r="AE38">
        <f>'IDT-1'!B38</f>
        <v>0</v>
      </c>
      <c r="AF38" s="24"/>
      <c r="AG38">
        <f t="shared" si="2"/>
        <v>1422.0674732035475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14.528779235596119</v>
      </c>
      <c r="F39">
        <f>GT_Spot!P39</f>
        <v>0</v>
      </c>
      <c r="G39">
        <f>PPCL_NG!P39</f>
        <v>30.67337722982262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681.3672313511255</v>
      </c>
      <c r="P39" s="36">
        <v>58.050000000000004</v>
      </c>
      <c r="Q39" s="36">
        <v>14.51</v>
      </c>
      <c r="R39" s="38">
        <v>41.500000000000007</v>
      </c>
      <c r="S39" s="38">
        <v>1.93</v>
      </c>
      <c r="T39" s="37">
        <f>SUMPRODUCT(LTA!J39:AN39,LTA!J$101:AN$101,LTA!J$103:AN$103)</f>
        <v>264.8</v>
      </c>
      <c r="U39" s="37">
        <f>SUMPRODUCT(LTA!J39:AN39,LTA!J$102:AN$102,LTA!J$103:AN$103)</f>
        <v>51.92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-370</v>
      </c>
      <c r="AA39" s="75">
        <f>STOA!H39</f>
        <v>739.12</v>
      </c>
      <c r="AB39" s="75">
        <f>-STOA!N39</f>
        <v>-60</v>
      </c>
      <c r="AC39">
        <f t="shared" si="0"/>
        <v>20.639650844456295</v>
      </c>
      <c r="AD39">
        <f t="shared" si="1"/>
        <v>1456.2769369720877</v>
      </c>
      <c r="AE39">
        <f>'IDT-1'!B39</f>
        <v>0</v>
      </c>
      <c r="AF39" s="24"/>
      <c r="AG39">
        <f t="shared" si="2"/>
        <v>1456.2769369720877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14.528779235596119</v>
      </c>
      <c r="F40">
        <f>GT_Spot!P40</f>
        <v>0</v>
      </c>
      <c r="G40">
        <f>PPCL_NG!P40</f>
        <v>30.67337722982262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683.00922397612555</v>
      </c>
      <c r="P40" s="36">
        <v>58.050000000000004</v>
      </c>
      <c r="Q40" s="36">
        <v>14.51</v>
      </c>
      <c r="R40" s="38">
        <v>41.500000000000007</v>
      </c>
      <c r="S40" s="38">
        <v>1.93</v>
      </c>
      <c r="T40" s="37">
        <f>SUMPRODUCT(LTA!J40:AN40,LTA!J$101:AN$101,LTA!J$103:AN$103)</f>
        <v>290.12000000000006</v>
      </c>
      <c r="U40" s="37">
        <f>SUMPRODUCT(LTA!J40:AN40,LTA!J$102:AN$102,LTA!J$103:AN$103)</f>
        <v>47.11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-398</v>
      </c>
      <c r="AA40" s="75">
        <f>STOA!H40</f>
        <v>742.62</v>
      </c>
      <c r="AB40" s="75">
        <f>-STOA!N40</f>
        <v>-60</v>
      </c>
      <c r="AC40">
        <f t="shared" si="0"/>
        <v>21.11397595017776</v>
      </c>
      <c r="AD40">
        <f t="shared" si="1"/>
        <v>1453.4546044913666</v>
      </c>
      <c r="AE40">
        <f>'IDT-1'!B40</f>
        <v>0</v>
      </c>
      <c r="AF40" s="24"/>
      <c r="AG40">
        <f t="shared" si="2"/>
        <v>1453.4546044913666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14.528779235596119</v>
      </c>
      <c r="F41">
        <f>GT_Spot!P41</f>
        <v>0</v>
      </c>
      <c r="G41">
        <f>PPCL_NG!P41</f>
        <v>41.04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702.94516525797746</v>
      </c>
      <c r="P41" s="36">
        <v>58.050000000000004</v>
      </c>
      <c r="Q41" s="36">
        <v>14.51</v>
      </c>
      <c r="R41" s="38">
        <v>41.500000000000007</v>
      </c>
      <c r="S41" s="38">
        <v>1.93</v>
      </c>
      <c r="T41" s="37">
        <f>SUMPRODUCT(LTA!J41:AN41,LTA!J$101:AN$101,LTA!J$103:AN$103)</f>
        <v>309.16000000000003</v>
      </c>
      <c r="U41" s="37">
        <f>SUMPRODUCT(LTA!J41:AN41,LTA!J$102:AN$102,LTA!J$103:AN$103)</f>
        <v>42.94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-407</v>
      </c>
      <c r="AA41" s="75">
        <f>STOA!H41</f>
        <v>748.22</v>
      </c>
      <c r="AB41" s="75">
        <f>-STOA!N41</f>
        <v>-60</v>
      </c>
      <c r="AC41">
        <f t="shared" si="0"/>
        <v>21.729458936757332</v>
      </c>
      <c r="AD41">
        <f t="shared" si="1"/>
        <v>1484.6116855568164</v>
      </c>
      <c r="AE41">
        <f>'IDT-1'!B41</f>
        <v>0</v>
      </c>
      <c r="AF41" s="24"/>
      <c r="AG41">
        <f t="shared" si="2"/>
        <v>1484.6116855568164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14.528779235596119</v>
      </c>
      <c r="F42">
        <f>GT_Spot!P42</f>
        <v>0</v>
      </c>
      <c r="G42">
        <f>PPCL_NG!P42</f>
        <v>42.01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699.31969269167746</v>
      </c>
      <c r="P42" s="36">
        <v>58.050000000000004</v>
      </c>
      <c r="Q42" s="36">
        <v>14.51</v>
      </c>
      <c r="R42" s="38">
        <v>41.500000000000007</v>
      </c>
      <c r="S42" s="38">
        <v>1.93</v>
      </c>
      <c r="T42" s="37">
        <f>SUMPRODUCT(LTA!J42:AN42,LTA!J$101:AN$101,LTA!J$103:AN$103)</f>
        <v>331.43</v>
      </c>
      <c r="U42" s="37">
        <f>SUMPRODUCT(LTA!J42:AN42,LTA!J$102:AN$102,LTA!J$103:AN$103)</f>
        <v>43.17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-418</v>
      </c>
      <c r="AA42" s="75">
        <f>STOA!H42</f>
        <v>755.22</v>
      </c>
      <c r="AB42" s="75">
        <f>-STOA!N42</f>
        <v>-60</v>
      </c>
      <c r="AC42">
        <f t="shared" si="0"/>
        <v>22.072228308440234</v>
      </c>
      <c r="AD42">
        <f t="shared" si="1"/>
        <v>1499.1134436188333</v>
      </c>
      <c r="AE42">
        <f>'IDT-1'!B42</f>
        <v>0</v>
      </c>
      <c r="AF42" s="24"/>
      <c r="AG42">
        <f t="shared" si="2"/>
        <v>1499.1134436188333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-11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13.265607985480942</v>
      </c>
      <c r="F43">
        <f>GT_Spot!P43</f>
        <v>0</v>
      </c>
      <c r="G43">
        <f>PPCL_NG!P43</f>
        <v>42.01</v>
      </c>
      <c r="H43">
        <f>PPCL_Spot!P43</f>
        <v>0</v>
      </c>
      <c r="I43">
        <f>Bawana_NG!P43</f>
        <v>-2.3300000000000005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666.75323373453239</v>
      </c>
      <c r="P43" s="36">
        <v>58.050000000000004</v>
      </c>
      <c r="Q43" s="36">
        <v>14.51</v>
      </c>
      <c r="R43" s="38">
        <v>41.500000000000007</v>
      </c>
      <c r="S43" s="38">
        <v>1.93</v>
      </c>
      <c r="T43" s="37">
        <f>SUMPRODUCT(LTA!J43:AN43,LTA!J$101:AN$101,LTA!J$103:AN$103)</f>
        <v>348.81</v>
      </c>
      <c r="U43" s="37">
        <f>SUMPRODUCT(LTA!J43:AN43,LTA!J$102:AN$102,LTA!J$103:AN$103)</f>
        <v>43.27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-446</v>
      </c>
      <c r="AA43" s="75">
        <f>STOA!H43</f>
        <v>760.12</v>
      </c>
      <c r="AB43" s="75">
        <f>-STOA!N43</f>
        <v>-60</v>
      </c>
      <c r="AC43">
        <f t="shared" si="0"/>
        <v>22.344352918548548</v>
      </c>
      <c r="AD43">
        <f t="shared" si="1"/>
        <v>1445.3916888014649</v>
      </c>
      <c r="AE43">
        <f>'IDT-1'!B43</f>
        <v>0</v>
      </c>
      <c r="AF43" s="24"/>
      <c r="AG43">
        <f t="shared" si="2"/>
        <v>1445.3916888014649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-25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13.265607985480942</v>
      </c>
      <c r="F44">
        <f>GT_Spot!P44</f>
        <v>0</v>
      </c>
      <c r="G44">
        <f>PPCL_NG!P44</f>
        <v>42.01</v>
      </c>
      <c r="H44">
        <f>PPCL_Spot!P44</f>
        <v>0</v>
      </c>
      <c r="I44">
        <f>Bawana_NG!P44</f>
        <v>-2.3300000000000005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703.12327373531389</v>
      </c>
      <c r="P44" s="36">
        <v>58.050000000000004</v>
      </c>
      <c r="Q44" s="36">
        <v>14.51</v>
      </c>
      <c r="R44" s="38">
        <v>41.500000000000007</v>
      </c>
      <c r="S44" s="38">
        <v>1.93</v>
      </c>
      <c r="T44" s="37">
        <f>SUMPRODUCT(LTA!J44:AN44,LTA!J$101:AN$101,LTA!J$103:AN$103)</f>
        <v>395.79</v>
      </c>
      <c r="U44" s="37">
        <f>SUMPRODUCT(LTA!J44:AN44,LTA!J$102:AN$102,LTA!J$103:AN$103)</f>
        <v>44.120000000000005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-442</v>
      </c>
      <c r="AA44" s="75">
        <f>STOA!H44</f>
        <v>767.12</v>
      </c>
      <c r="AB44" s="75">
        <f>-STOA!N44</f>
        <v>-60</v>
      </c>
      <c r="AC44">
        <f t="shared" si="0"/>
        <v>23.608575901709582</v>
      </c>
      <c r="AD44">
        <f t="shared" si="1"/>
        <v>1483.3275058190852</v>
      </c>
      <c r="AE44">
        <f>'IDT-1'!B44</f>
        <v>0</v>
      </c>
      <c r="AF44" s="24"/>
      <c r="AG44">
        <f t="shared" si="2"/>
        <v>1483.3275058190852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-81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13.265607985480942</v>
      </c>
      <c r="F45">
        <f>GT_Spot!P45</f>
        <v>0</v>
      </c>
      <c r="G45">
        <f>PPCL_NG!P45</f>
        <v>42.01</v>
      </c>
      <c r="H45">
        <f>PPCL_Spot!P45</f>
        <v>0</v>
      </c>
      <c r="I45">
        <f>Bawana_NG!P45</f>
        <v>-2.3300000000000005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686.60376045094733</v>
      </c>
      <c r="P45" s="36">
        <v>58.050000000000004</v>
      </c>
      <c r="Q45" s="36">
        <v>14.51</v>
      </c>
      <c r="R45" s="38">
        <v>41.500000000000007</v>
      </c>
      <c r="S45" s="38">
        <v>1.93</v>
      </c>
      <c r="T45" s="37">
        <f>SUMPRODUCT(LTA!J45:AN45,LTA!J$101:AN$101,LTA!J$103:AN$103)</f>
        <v>403.75000000000006</v>
      </c>
      <c r="U45" s="37">
        <f>SUMPRODUCT(LTA!J45:AN45,LTA!J$102:AN$102,LTA!J$103:AN$103)</f>
        <v>82.15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-454</v>
      </c>
      <c r="AA45" s="75">
        <f>STOA!H45</f>
        <v>769.66</v>
      </c>
      <c r="AB45" s="75">
        <f>-STOA!N45</f>
        <v>-60</v>
      </c>
      <c r="AC45">
        <f t="shared" si="0"/>
        <v>23.384214916042023</v>
      </c>
      <c r="AD45">
        <f t="shared" si="1"/>
        <v>1572.5623535203861</v>
      </c>
      <c r="AE45">
        <f>'IDT-1'!B45</f>
        <v>0</v>
      </c>
      <c r="AF45" s="24"/>
      <c r="AG45">
        <f t="shared" si="2"/>
        <v>1572.5623535203861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-12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11.0558</v>
      </c>
      <c r="E46">
        <f>GT_NG!P46</f>
        <v>13.91329615497505</v>
      </c>
      <c r="F46">
        <f>GT_Spot!P46</f>
        <v>0</v>
      </c>
      <c r="G46">
        <f>PPCL_NG!P46</f>
        <v>42.01</v>
      </c>
      <c r="H46">
        <f>PPCL_Spot!P46</f>
        <v>0</v>
      </c>
      <c r="I46">
        <f>Bawana_NG!P46</f>
        <v>-2.3300000000000005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686.60376045094733</v>
      </c>
      <c r="P46" s="36">
        <v>58.050000000000004</v>
      </c>
      <c r="Q46" s="36">
        <v>14.51</v>
      </c>
      <c r="R46" s="38">
        <v>41.500000000000007</v>
      </c>
      <c r="S46" s="38">
        <v>1.93</v>
      </c>
      <c r="T46" s="37">
        <f>SUMPRODUCT(LTA!J46:AN46,LTA!J$101:AN$101,LTA!J$103:AN$103)</f>
        <v>408.3</v>
      </c>
      <c r="U46" s="37">
        <f>SUMPRODUCT(LTA!J46:AN46,LTA!J$102:AN$102,LTA!J$103:AN$103)</f>
        <v>81.97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-435.99</v>
      </c>
      <c r="AA46" s="75">
        <f>STOA!H46</f>
        <v>769.66</v>
      </c>
      <c r="AB46" s="75">
        <f>-STOA!N46</f>
        <v>-60</v>
      </c>
      <c r="AC46">
        <f t="shared" si="0"/>
        <v>23.3324580679142</v>
      </c>
      <c r="AD46">
        <f t="shared" si="1"/>
        <v>1588.850398538008</v>
      </c>
      <c r="AE46">
        <f>'IDT-1'!B46</f>
        <v>0</v>
      </c>
      <c r="AF46" s="24"/>
      <c r="AG46">
        <f t="shared" si="2"/>
        <v>1588.850398538008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-19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11.0558</v>
      </c>
      <c r="E47">
        <f>GT_NG!P47</f>
        <v>13.91329615497505</v>
      </c>
      <c r="F47">
        <f>GT_Spot!P47</f>
        <v>0</v>
      </c>
      <c r="G47">
        <f>PPCL_NG!P47</f>
        <v>42.01</v>
      </c>
      <c r="H47">
        <f>PPCL_Spot!P47</f>
        <v>0</v>
      </c>
      <c r="I47">
        <f>Bawana_NG!P47</f>
        <v>-2.3300000000000005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685.96380822737672</v>
      </c>
      <c r="P47" s="36">
        <v>58.050000000000004</v>
      </c>
      <c r="Q47" s="36">
        <v>14.51</v>
      </c>
      <c r="R47" s="38">
        <v>41.500000000000007</v>
      </c>
      <c r="S47" s="38">
        <v>1.93</v>
      </c>
      <c r="T47" s="37">
        <f>SUMPRODUCT(LTA!J47:AN47,LTA!J$101:AN$101,LTA!J$103:AN$103)</f>
        <v>410.34000000000003</v>
      </c>
      <c r="U47" s="37">
        <f>SUMPRODUCT(LTA!J47:AN47,LTA!J$102:AN$102,LTA!J$103:AN$103)</f>
        <v>83.13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-424</v>
      </c>
      <c r="AA47" s="75">
        <f>STOA!H47</f>
        <v>770.62</v>
      </c>
      <c r="AB47" s="75">
        <f>-STOA!N47</f>
        <v>-60</v>
      </c>
      <c r="AC47">
        <f t="shared" si="0"/>
        <v>23.434548289799562</v>
      </c>
      <c r="AD47">
        <f t="shared" si="1"/>
        <v>1584.258356092552</v>
      </c>
      <c r="AE47">
        <f>'IDT-1'!B47</f>
        <v>0</v>
      </c>
      <c r="AF47" s="24"/>
      <c r="AG47">
        <f t="shared" si="2"/>
        <v>1584.258356092552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-39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11.0558</v>
      </c>
      <c r="E48">
        <f>GT_NG!P48</f>
        <v>13.933431171118285</v>
      </c>
      <c r="F48">
        <f>GT_Spot!P48</f>
        <v>0</v>
      </c>
      <c r="G48">
        <f>PPCL_NG!P48</f>
        <v>41.04</v>
      </c>
      <c r="H48">
        <f>PPCL_Spot!P48</f>
        <v>0</v>
      </c>
      <c r="I48">
        <f>Bawana_NG!P48</f>
        <v>-2.3300000000000005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685.95552422944365</v>
      </c>
      <c r="P48" s="36">
        <v>58.050000000000004</v>
      </c>
      <c r="Q48" s="36">
        <v>14.51</v>
      </c>
      <c r="R48" s="38">
        <v>41.500000000000007</v>
      </c>
      <c r="S48" s="38">
        <v>1.93</v>
      </c>
      <c r="T48" s="37">
        <f>SUMPRODUCT(LTA!J48:AN48,LTA!J$101:AN$101,LTA!J$103:AN$103)</f>
        <v>412.39</v>
      </c>
      <c r="U48" s="37">
        <f>SUMPRODUCT(LTA!J48:AN48,LTA!J$102:AN$102,LTA!J$103:AN$103)</f>
        <v>84.66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-423</v>
      </c>
      <c r="AA48" s="75">
        <f>STOA!H48</f>
        <v>770.62</v>
      </c>
      <c r="AB48" s="75">
        <f>-STOA!N48</f>
        <v>-60</v>
      </c>
      <c r="AC48">
        <f t="shared" si="0"/>
        <v>23.368839303537857</v>
      </c>
      <c r="AD48">
        <f t="shared" si="1"/>
        <v>1596.9459160970239</v>
      </c>
      <c r="AE48">
        <f>'IDT-1'!B48</f>
        <v>0</v>
      </c>
      <c r="AF48" s="24"/>
      <c r="AG48">
        <f t="shared" si="2"/>
        <v>1596.9459160970239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11.0558</v>
      </c>
      <c r="E49">
        <f>GT_NG!P49</f>
        <v>-0.29070999999999997</v>
      </c>
      <c r="F49">
        <f>GT_Spot!P49</f>
        <v>0</v>
      </c>
      <c r="G49">
        <f>PPCL_NG!P49</f>
        <v>41.04</v>
      </c>
      <c r="H49">
        <f>PPCL_Spot!P49</f>
        <v>0</v>
      </c>
      <c r="I49">
        <f>Bawana_NG!P49</f>
        <v>-2.3300000000000005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680.12385894098304</v>
      </c>
      <c r="P49" s="36">
        <v>58.050000000000004</v>
      </c>
      <c r="Q49" s="36">
        <v>14.51</v>
      </c>
      <c r="R49" s="38">
        <v>41.500000000000007</v>
      </c>
      <c r="S49" s="38">
        <v>1.93</v>
      </c>
      <c r="T49" s="37">
        <f>SUMPRODUCT(LTA!J49:AN49,LTA!J$101:AN$101,LTA!J$103:AN$103)</f>
        <v>413.65999999999997</v>
      </c>
      <c r="U49" s="37">
        <f>SUMPRODUCT(LTA!J49:AN49,LTA!J$102:AN$102,LTA!J$103:AN$103)</f>
        <v>86.72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-410</v>
      </c>
      <c r="AA49" s="75">
        <f>STOA!H49</f>
        <v>770.62</v>
      </c>
      <c r="AB49" s="75">
        <f>-STOA!N49</f>
        <v>-60</v>
      </c>
      <c r="AC49">
        <f t="shared" si="0"/>
        <v>23.519769623377986</v>
      </c>
      <c r="AD49">
        <f t="shared" si="1"/>
        <v>1547.0691793176049</v>
      </c>
      <c r="AE49">
        <f>'IDT-1'!B49</f>
        <v>0</v>
      </c>
      <c r="AF49" s="24"/>
      <c r="AG49">
        <f t="shared" si="2"/>
        <v>1547.0691793176049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-76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11.0558</v>
      </c>
      <c r="E50">
        <f>GT_NG!P50</f>
        <v>-0.29070999999999997</v>
      </c>
      <c r="F50">
        <f>GT_Spot!P50</f>
        <v>0</v>
      </c>
      <c r="G50">
        <f>PPCL_NG!P50</f>
        <v>41.04</v>
      </c>
      <c r="H50">
        <f>PPCL_Spot!P50</f>
        <v>0</v>
      </c>
      <c r="I50">
        <f>Bawana_NG!P50</f>
        <v>-2.3300000000000005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680.12385894098304</v>
      </c>
      <c r="P50" s="36">
        <v>58.050000000000004</v>
      </c>
      <c r="Q50" s="36">
        <v>14.51</v>
      </c>
      <c r="R50" s="38">
        <v>41.500000000000007</v>
      </c>
      <c r="S50" s="38">
        <v>1.93</v>
      </c>
      <c r="T50" s="37">
        <f>SUMPRODUCT(LTA!J50:AN50,LTA!J$101:AN$101,LTA!J$103:AN$103)</f>
        <v>413.97</v>
      </c>
      <c r="U50" s="37">
        <f>SUMPRODUCT(LTA!J50:AN50,LTA!J$102:AN$102,LTA!J$103:AN$103)</f>
        <v>88.660000000000011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-404</v>
      </c>
      <c r="AA50" s="75">
        <f>STOA!H50</f>
        <v>770.62</v>
      </c>
      <c r="AB50" s="75">
        <f>-STOA!N50</f>
        <v>-60</v>
      </c>
      <c r="AC50">
        <f t="shared" si="0"/>
        <v>23.468544603200424</v>
      </c>
      <c r="AD50">
        <f t="shared" si="1"/>
        <v>1557.3704043377829</v>
      </c>
      <c r="AE50">
        <f>'IDT-1'!B50</f>
        <v>0</v>
      </c>
      <c r="AF50" s="24"/>
      <c r="AG50">
        <f t="shared" si="2"/>
        <v>1557.3704043377829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-74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11.0558</v>
      </c>
      <c r="E51">
        <f>GT_NG!P51</f>
        <v>-0.29070999999999997</v>
      </c>
      <c r="F51">
        <f>GT_Spot!P51</f>
        <v>0</v>
      </c>
      <c r="G51">
        <f>PPCL_NG!P51</f>
        <v>40.08</v>
      </c>
      <c r="H51">
        <f>PPCL_Spot!P51</f>
        <v>0</v>
      </c>
      <c r="I51">
        <f>Bawana_NG!P51</f>
        <v>-1.9461077844311379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689.43320573518099</v>
      </c>
      <c r="P51" s="36">
        <v>58.046505538165185</v>
      </c>
      <c r="Q51" s="36">
        <v>14.51</v>
      </c>
      <c r="R51" s="38">
        <v>41.500000000000007</v>
      </c>
      <c r="S51" s="38">
        <v>1.93</v>
      </c>
      <c r="T51" s="37">
        <f>SUMPRODUCT(LTA!J51:AN51,LTA!J$101:AN$101,LTA!J$103:AN$103)</f>
        <v>415.44000000000005</v>
      </c>
      <c r="U51" s="37">
        <f>SUMPRODUCT(LTA!J51:AN51,LTA!J$102:AN$102,LTA!J$103:AN$103)</f>
        <v>92.29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-399</v>
      </c>
      <c r="AA51" s="75">
        <f>STOA!H51</f>
        <v>770.62</v>
      </c>
      <c r="AB51" s="75">
        <f>-STOA!N51</f>
        <v>-60</v>
      </c>
      <c r="AC51">
        <f t="shared" si="0"/>
        <v>23.530191094547455</v>
      </c>
      <c r="AD51">
        <f t="shared" si="1"/>
        <v>1577.1385023943674</v>
      </c>
      <c r="AE51">
        <f>'IDT-1'!B51</f>
        <v>0</v>
      </c>
      <c r="AF51" s="24"/>
      <c r="AG51">
        <f t="shared" si="2"/>
        <v>1577.1385023943674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-73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11.0558</v>
      </c>
      <c r="E52">
        <f>GT_NG!P52</f>
        <v>-0.29070999999999997</v>
      </c>
      <c r="F52">
        <f>GT_Spot!P52</f>
        <v>0</v>
      </c>
      <c r="G52">
        <f>PPCL_NG!P52</f>
        <v>34.763379276708825</v>
      </c>
      <c r="H52">
        <f>PPCL_Spot!P52</f>
        <v>0</v>
      </c>
      <c r="I52">
        <f>Bawana_NG!P52</f>
        <v>-1.9461077844311379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689.43320573518099</v>
      </c>
      <c r="P52" s="36">
        <v>58.046505538165185</v>
      </c>
      <c r="Q52" s="36">
        <v>14.51</v>
      </c>
      <c r="R52" s="38">
        <v>41.500000000000007</v>
      </c>
      <c r="S52" s="38">
        <v>1.93</v>
      </c>
      <c r="T52" s="37">
        <f>SUMPRODUCT(LTA!J52:AN52,LTA!J$101:AN$101,LTA!J$103:AN$103)</f>
        <v>415.88</v>
      </c>
      <c r="U52" s="37">
        <f>SUMPRODUCT(LTA!J52:AN52,LTA!J$102:AN$102,LTA!J$103:AN$103)</f>
        <v>96.460000000000008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-392</v>
      </c>
      <c r="AA52" s="75">
        <f>STOA!H52</f>
        <v>770.62</v>
      </c>
      <c r="AB52" s="75">
        <f>-STOA!N52</f>
        <v>-60</v>
      </c>
      <c r="AC52">
        <f t="shared" si="0"/>
        <v>23.46182593952712</v>
      </c>
      <c r="AD52">
        <f t="shared" si="1"/>
        <v>1583.5002468260966</v>
      </c>
      <c r="AE52">
        <f>'IDT-1'!B52</f>
        <v>0</v>
      </c>
      <c r="AF52" s="24"/>
      <c r="AG52">
        <f t="shared" si="2"/>
        <v>1583.5002468260966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-73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11.0558</v>
      </c>
      <c r="E53">
        <f>GT_NG!P53</f>
        <v>-0.29070999999999997</v>
      </c>
      <c r="F53">
        <f>GT_Spot!P53</f>
        <v>0</v>
      </c>
      <c r="G53">
        <f>PPCL_NG!P53</f>
        <v>40.08</v>
      </c>
      <c r="H53">
        <f>PPCL_Spot!P53</f>
        <v>0</v>
      </c>
      <c r="I53">
        <f>Bawana_NG!P53</f>
        <v>-1.9461077844311379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676.21246363482464</v>
      </c>
      <c r="P53" s="36">
        <v>58.046505538165185</v>
      </c>
      <c r="Q53" s="36">
        <v>14.51</v>
      </c>
      <c r="R53" s="38">
        <v>41.500000000000007</v>
      </c>
      <c r="S53" s="38">
        <v>1.93</v>
      </c>
      <c r="T53" s="37">
        <f>SUMPRODUCT(LTA!J53:AN53,LTA!J$101:AN$101,LTA!J$103:AN$103)</f>
        <v>417.40000000000003</v>
      </c>
      <c r="U53" s="37">
        <f>SUMPRODUCT(LTA!J53:AN53,LTA!J$102:AN$102,LTA!J$103:AN$103)</f>
        <v>101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-386</v>
      </c>
      <c r="AA53" s="75">
        <f>STOA!H53</f>
        <v>770.62</v>
      </c>
      <c r="AB53" s="75">
        <f>-STOA!N53</f>
        <v>-60</v>
      </c>
      <c r="AC53">
        <f t="shared" si="0"/>
        <v>22.888985597155521</v>
      </c>
      <c r="AD53">
        <f t="shared" si="1"/>
        <v>1677.678965791403</v>
      </c>
      <c r="AE53">
        <f>'IDT-1'!B53</f>
        <v>0</v>
      </c>
      <c r="AF53" s="24"/>
      <c r="AG53">
        <f t="shared" si="2"/>
        <v>1677.678965791403</v>
      </c>
      <c r="AI53" s="34">
        <f>PXIL!H53</f>
        <v>0</v>
      </c>
      <c r="AJ53" s="34">
        <f>PXIL!N53</f>
        <v>0</v>
      </c>
      <c r="AK53" s="34">
        <f>RTM_IEX!H53</f>
        <v>16.45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11.0558</v>
      </c>
      <c r="E54">
        <f>GT_NG!P54</f>
        <v>-0.29070999999999997</v>
      </c>
      <c r="F54">
        <f>GT_Spot!P54</f>
        <v>0</v>
      </c>
      <c r="G54">
        <f>PPCL_NG!P54</f>
        <v>40.08</v>
      </c>
      <c r="H54">
        <f>PPCL_Spot!P54</f>
        <v>0</v>
      </c>
      <c r="I54">
        <f>Bawana_NG!P54</f>
        <v>-1.9461077844311379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680.0334219916823</v>
      </c>
      <c r="P54" s="36">
        <v>58.046505538165185</v>
      </c>
      <c r="Q54" s="36">
        <v>14.51</v>
      </c>
      <c r="R54" s="38">
        <v>41.500000000000007</v>
      </c>
      <c r="S54" s="38">
        <v>1.93</v>
      </c>
      <c r="T54" s="37">
        <f>SUMPRODUCT(LTA!J54:AN54,LTA!J$101:AN$101,LTA!J$103:AN$103)</f>
        <v>417.61999999999995</v>
      </c>
      <c r="U54" s="37">
        <f>SUMPRODUCT(LTA!J54:AN54,LTA!J$102:AN$102,LTA!J$103:AN$103)</f>
        <v>106.28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-375</v>
      </c>
      <c r="AA54" s="75">
        <f>STOA!H54</f>
        <v>770.62</v>
      </c>
      <c r="AB54" s="75">
        <f>-STOA!N54</f>
        <v>-60</v>
      </c>
      <c r="AC54">
        <f t="shared" si="0"/>
        <v>22.830758627951713</v>
      </c>
      <c r="AD54">
        <f t="shared" si="1"/>
        <v>1693.2181511174645</v>
      </c>
      <c r="AE54">
        <f>'IDT-1'!B54</f>
        <v>0</v>
      </c>
      <c r="AF54" s="24"/>
      <c r="AG54">
        <f t="shared" si="2"/>
        <v>1693.2181511174645</v>
      </c>
      <c r="AI54" s="34">
        <f>PXIL!H54</f>
        <v>0</v>
      </c>
      <c r="AJ54" s="34">
        <f>PXIL!N54</f>
        <v>0</v>
      </c>
      <c r="AK54" s="34">
        <f>RTM_IEX!H54</f>
        <v>11.61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11.0558</v>
      </c>
      <c r="E55">
        <f>GT_NG!P55</f>
        <v>-0.29070999999999997</v>
      </c>
      <c r="F55">
        <f>GT_Spot!P55</f>
        <v>0</v>
      </c>
      <c r="G55">
        <f>PPCL_NG!P55</f>
        <v>40.08</v>
      </c>
      <c r="H55">
        <f>PPCL_Spot!P55</f>
        <v>0</v>
      </c>
      <c r="I55">
        <f>Bawana_NG!P55</f>
        <v>-1.9461077844311379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668.87529219390854</v>
      </c>
      <c r="P55" s="36">
        <v>58.050000000000004</v>
      </c>
      <c r="Q55" s="36">
        <v>14.51</v>
      </c>
      <c r="R55" s="38">
        <v>41.500000000000007</v>
      </c>
      <c r="S55" s="38">
        <v>1.93</v>
      </c>
      <c r="T55" s="37">
        <f>SUMPRODUCT(LTA!J55:AN55,LTA!J$101:AN$101,LTA!J$103:AN$103)</f>
        <v>427.54</v>
      </c>
      <c r="U55" s="37">
        <f>SUMPRODUCT(LTA!J55:AN55,LTA!J$102:AN$102,LTA!J$103:AN$103)</f>
        <v>107.57000000000001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-373</v>
      </c>
      <c r="AA55" s="75">
        <f>STOA!H55</f>
        <v>770.62</v>
      </c>
      <c r="AB55" s="75">
        <f>-STOA!N55</f>
        <v>-60</v>
      </c>
      <c r="AC55">
        <f t="shared" si="0"/>
        <v>22.711321581951061</v>
      </c>
      <c r="AD55">
        <f t="shared" si="1"/>
        <v>1683.7829528275263</v>
      </c>
      <c r="AE55">
        <f>'IDT-1'!B55</f>
        <v>0</v>
      </c>
      <c r="AF55" s="24"/>
      <c r="AG55">
        <f t="shared" si="2"/>
        <v>1683.7829528275263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11.0558</v>
      </c>
      <c r="E56">
        <f>GT_NG!P56</f>
        <v>-0.29070999999999997</v>
      </c>
      <c r="F56">
        <f>GT_Spot!P56</f>
        <v>0</v>
      </c>
      <c r="G56">
        <f>PPCL_NG!P56</f>
        <v>40.08</v>
      </c>
      <c r="H56">
        <f>PPCL_Spot!P56</f>
        <v>0</v>
      </c>
      <c r="I56">
        <f>Bawana_NG!P56</f>
        <v>-1.9461077844311379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667.23329956890848</v>
      </c>
      <c r="P56" s="36">
        <v>58.050000000000004</v>
      </c>
      <c r="Q56" s="36">
        <v>14.51</v>
      </c>
      <c r="R56" s="38">
        <v>41.500000000000007</v>
      </c>
      <c r="S56" s="38">
        <v>1.93</v>
      </c>
      <c r="T56" s="37">
        <f>SUMPRODUCT(LTA!J56:AN56,LTA!J$101:AN$101,LTA!J$103:AN$103)</f>
        <v>430.15999999999997</v>
      </c>
      <c r="U56" s="37">
        <f>SUMPRODUCT(LTA!J56:AN56,LTA!J$102:AN$102,LTA!J$103:AN$103)</f>
        <v>109.62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-371</v>
      </c>
      <c r="AA56" s="75">
        <f>STOA!H56</f>
        <v>770.62</v>
      </c>
      <c r="AB56" s="75">
        <f>-STOA!N56</f>
        <v>-60</v>
      </c>
      <c r="AC56">
        <f t="shared" si="0"/>
        <v>22.720211791806669</v>
      </c>
      <c r="AD56">
        <f t="shared" si="1"/>
        <v>1688.8020699926703</v>
      </c>
      <c r="AE56">
        <f>'IDT-1'!B56</f>
        <v>0</v>
      </c>
      <c r="AF56" s="24"/>
      <c r="AG56">
        <f t="shared" si="2"/>
        <v>1688.8020699926703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11.0558</v>
      </c>
      <c r="E57">
        <f>GT_NG!P57</f>
        <v>-0.29070999999999997</v>
      </c>
      <c r="F57">
        <f>GT_Spot!P57</f>
        <v>0</v>
      </c>
      <c r="G57">
        <f>PPCL_NG!P57</f>
        <v>40.08</v>
      </c>
      <c r="H57">
        <f>PPCL_Spot!P57</f>
        <v>0</v>
      </c>
      <c r="I57">
        <f>Bawana_NG!P57</f>
        <v>-1.9461077844311379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668.07202531890846</v>
      </c>
      <c r="P57" s="36">
        <v>58.050000000000004</v>
      </c>
      <c r="Q57" s="36">
        <v>14.51</v>
      </c>
      <c r="R57" s="38">
        <v>41.500000000000007</v>
      </c>
      <c r="S57" s="38">
        <v>1.93</v>
      </c>
      <c r="T57" s="37">
        <f>SUMPRODUCT(LTA!J57:AN57,LTA!J$101:AN$101,LTA!J$103:AN$103)</f>
        <v>434.16</v>
      </c>
      <c r="U57" s="37">
        <f>SUMPRODUCT(LTA!J57:AN57,LTA!J$102:AN$102,LTA!J$103:AN$103)</f>
        <v>97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-368</v>
      </c>
      <c r="AA57" s="75">
        <f>STOA!H57</f>
        <v>770.62</v>
      </c>
      <c r="AB57" s="75">
        <f>-STOA!N57</f>
        <v>-60</v>
      </c>
      <c r="AC57">
        <f t="shared" si="0"/>
        <v>22.722761598584235</v>
      </c>
      <c r="AD57">
        <f t="shared" si="1"/>
        <v>1673.0182459358932</v>
      </c>
      <c r="AE57">
        <f>'IDT-1'!B57</f>
        <v>0</v>
      </c>
      <c r="AF57" s="24"/>
      <c r="AG57">
        <f t="shared" si="2"/>
        <v>1673.0182459358932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11.0558</v>
      </c>
      <c r="E58">
        <f>GT_NG!P58</f>
        <v>-0.29070999999999997</v>
      </c>
      <c r="F58">
        <f>GT_Spot!P58</f>
        <v>0</v>
      </c>
      <c r="G58">
        <f>PPCL_NG!P58</f>
        <v>40.08</v>
      </c>
      <c r="H58">
        <f>PPCL_Spot!P58</f>
        <v>0</v>
      </c>
      <c r="I58">
        <f>Bawana_NG!P58</f>
        <v>-1.9461077844311379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672.91152645121838</v>
      </c>
      <c r="P58" s="36">
        <v>58.050000000000004</v>
      </c>
      <c r="Q58" s="36">
        <v>14.51</v>
      </c>
      <c r="R58" s="38">
        <v>41.500000000000007</v>
      </c>
      <c r="S58" s="38">
        <v>1.93</v>
      </c>
      <c r="T58" s="37">
        <f>SUMPRODUCT(LTA!J58:AN58,LTA!J$101:AN$101,LTA!J$103:AN$103)</f>
        <v>439.68</v>
      </c>
      <c r="U58" s="37">
        <f>SUMPRODUCT(LTA!J58:AN58,LTA!J$102:AN$102,LTA!J$103:AN$103)</f>
        <v>99.03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-353</v>
      </c>
      <c r="AA58" s="75">
        <f>STOA!H58</f>
        <v>770.62</v>
      </c>
      <c r="AB58" s="75">
        <f>-STOA!N58</f>
        <v>-60</v>
      </c>
      <c r="AC58">
        <f t="shared" si="0"/>
        <v>22.796276698459778</v>
      </c>
      <c r="AD58">
        <f t="shared" si="1"/>
        <v>1689.3342319683275</v>
      </c>
      <c r="AE58">
        <f>'IDT-1'!B58</f>
        <v>0</v>
      </c>
      <c r="AF58" s="24"/>
      <c r="AG58">
        <f t="shared" si="2"/>
        <v>1689.3342319683275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-22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11.0558</v>
      </c>
      <c r="E59">
        <f>GT_NG!P59</f>
        <v>-0.29070999999999997</v>
      </c>
      <c r="F59">
        <f>GT_Spot!P59</f>
        <v>0</v>
      </c>
      <c r="G59">
        <f>PPCL_NG!P59</f>
        <v>40.08</v>
      </c>
      <c r="H59">
        <f>PPCL_Spot!P59</f>
        <v>0</v>
      </c>
      <c r="I59">
        <f>Bawana_NG!P59</f>
        <v>-1.9461077844311379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686.1162818941981</v>
      </c>
      <c r="P59" s="36">
        <v>48.472879462959668</v>
      </c>
      <c r="Q59" s="36">
        <v>14.51</v>
      </c>
      <c r="R59" s="38">
        <v>41.500000000000007</v>
      </c>
      <c r="S59" s="38">
        <v>1.93</v>
      </c>
      <c r="T59" s="37">
        <f>SUMPRODUCT(LTA!J59:AN59,LTA!J$101:AN$101,LTA!J$103:AN$103)</f>
        <v>440.93000000000006</v>
      </c>
      <c r="U59" s="37">
        <f>SUMPRODUCT(LTA!J59:AN59,LTA!J$102:AN$102,LTA!J$103:AN$103)</f>
        <v>103.35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-346</v>
      </c>
      <c r="AA59" s="75">
        <f>STOA!H59</f>
        <v>795.81000000000006</v>
      </c>
      <c r="AB59" s="75">
        <f>-STOA!N59</f>
        <v>-60</v>
      </c>
      <c r="AC59">
        <f t="shared" si="0"/>
        <v>23.232059798464974</v>
      </c>
      <c r="AD59">
        <f t="shared" si="1"/>
        <v>1708.2860837742614</v>
      </c>
      <c r="AE59">
        <f>'IDT-1'!B59</f>
        <v>0</v>
      </c>
      <c r="AF59" s="24"/>
      <c r="AG59">
        <f t="shared" si="2"/>
        <v>1708.2860837742614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-44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11.0558</v>
      </c>
      <c r="E60">
        <f>GT_NG!P60</f>
        <v>-0.29070999999999997</v>
      </c>
      <c r="F60">
        <f>GT_Spot!P60</f>
        <v>0</v>
      </c>
      <c r="G60">
        <f>PPCL_NG!P60</f>
        <v>40.08</v>
      </c>
      <c r="H60">
        <f>PPCL_Spot!P60</f>
        <v>0</v>
      </c>
      <c r="I60">
        <f>Bawana_NG!P60</f>
        <v>-1.9461077844311379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697.43001196822433</v>
      </c>
      <c r="P60" s="36">
        <v>58.05</v>
      </c>
      <c r="Q60" s="36">
        <v>14.510000000000002</v>
      </c>
      <c r="R60" s="38">
        <v>41.500000000000007</v>
      </c>
      <c r="S60" s="38">
        <v>1.93</v>
      </c>
      <c r="T60" s="37">
        <f>SUMPRODUCT(LTA!J60:AN60,LTA!J$101:AN$101,LTA!J$103:AN$103)</f>
        <v>441.37</v>
      </c>
      <c r="U60" s="37">
        <f>SUMPRODUCT(LTA!J60:AN60,LTA!J$102:AN$102,LTA!J$103:AN$103)</f>
        <v>105.78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-313</v>
      </c>
      <c r="AA60" s="75">
        <f>STOA!H60</f>
        <v>795.81000000000006</v>
      </c>
      <c r="AB60" s="75">
        <f>-STOA!N60</f>
        <v>-60</v>
      </c>
      <c r="AC60">
        <f t="shared" si="0"/>
        <v>23.307983371009431</v>
      </c>
      <c r="AD60">
        <f t="shared" si="1"/>
        <v>1746.9710108127838</v>
      </c>
      <c r="AE60">
        <f>'IDT-1'!B60</f>
        <v>0</v>
      </c>
      <c r="AF60" s="24"/>
      <c r="AG60">
        <f t="shared" si="2"/>
        <v>1746.9710108127838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-62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11.0558</v>
      </c>
      <c r="E61">
        <f>GT_NG!P61</f>
        <v>-0.29070999999999997</v>
      </c>
      <c r="F61">
        <f>GT_Spot!P61</f>
        <v>0</v>
      </c>
      <c r="G61">
        <f>PPCL_NG!P61</f>
        <v>40.08</v>
      </c>
      <c r="H61">
        <f>PPCL_Spot!P61</f>
        <v>0</v>
      </c>
      <c r="I61">
        <f>Bawana_NG!P61</f>
        <v>-1.9461077844311379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698.16860102898386</v>
      </c>
      <c r="P61" s="36">
        <v>58.05</v>
      </c>
      <c r="Q61" s="36">
        <v>14.510000000000002</v>
      </c>
      <c r="R61" s="38">
        <v>41.500000000000007</v>
      </c>
      <c r="S61" s="38">
        <v>1.93</v>
      </c>
      <c r="T61" s="37">
        <f>SUMPRODUCT(LTA!J61:AN61,LTA!J$101:AN$101,LTA!J$103:AN$103)</f>
        <v>440.96000000000004</v>
      </c>
      <c r="U61" s="37">
        <f>SUMPRODUCT(LTA!J61:AN61,LTA!J$102:AN$102,LTA!J$103:AN$103)</f>
        <v>107.96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-297</v>
      </c>
      <c r="AA61" s="75">
        <f>STOA!H61</f>
        <v>793.09</v>
      </c>
      <c r="AB61" s="75">
        <f>-STOA!N61</f>
        <v>-60</v>
      </c>
      <c r="AC61">
        <f t="shared" si="0"/>
        <v>23.838810606075839</v>
      </c>
      <c r="AD61">
        <f t="shared" si="1"/>
        <v>1686.2287726384768</v>
      </c>
      <c r="AE61">
        <f>'IDT-1'!B61</f>
        <v>0</v>
      </c>
      <c r="AF61" s="24"/>
      <c r="AG61">
        <f t="shared" si="2"/>
        <v>1686.2287726384768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-138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11.0558</v>
      </c>
      <c r="E62">
        <f>GT_NG!P62</f>
        <v>13.933431171118285</v>
      </c>
      <c r="F62">
        <f>GT_Spot!P62</f>
        <v>0</v>
      </c>
      <c r="G62">
        <f>PPCL_NG!P62</f>
        <v>40.08</v>
      </c>
      <c r="H62">
        <f>PPCL_Spot!P62</f>
        <v>0</v>
      </c>
      <c r="I62">
        <f>Bawana_NG!P62</f>
        <v>-1.9461077844311379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704.14446196822428</v>
      </c>
      <c r="P62" s="36">
        <v>58.05</v>
      </c>
      <c r="Q62" s="36">
        <v>14.510000000000002</v>
      </c>
      <c r="R62" s="38">
        <v>41.500000000000007</v>
      </c>
      <c r="S62" s="38">
        <v>1.93</v>
      </c>
      <c r="T62" s="37">
        <f>SUMPRODUCT(LTA!J62:AN62,LTA!J$101:AN$101,LTA!J$103:AN$103)</f>
        <v>433.41999999999996</v>
      </c>
      <c r="U62" s="37">
        <f>SUMPRODUCT(LTA!J62:AN62,LTA!J$102:AN$102,LTA!J$103:AN$103)</f>
        <v>110.42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-274</v>
      </c>
      <c r="AA62" s="75">
        <f>STOA!H62</f>
        <v>788.68000000000006</v>
      </c>
      <c r="AB62" s="75">
        <f>-STOA!N62</f>
        <v>-60</v>
      </c>
      <c r="AC62">
        <f t="shared" si="0"/>
        <v>23.82138188592867</v>
      </c>
      <c r="AD62">
        <f t="shared" si="1"/>
        <v>1708.9562034689825</v>
      </c>
      <c r="AE62">
        <f>'IDT-1'!B62</f>
        <v>0</v>
      </c>
      <c r="AF62" s="24"/>
      <c r="AG62">
        <f t="shared" si="2"/>
        <v>1708.9562034689825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-149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11.0558</v>
      </c>
      <c r="E63">
        <f>GT_NG!P63</f>
        <v>13.933431171118285</v>
      </c>
      <c r="F63">
        <f>GT_Spot!P63</f>
        <v>0</v>
      </c>
      <c r="G63">
        <f>PPCL_NG!P63</f>
        <v>40.08</v>
      </c>
      <c r="H63">
        <f>PPCL_Spot!P63</f>
        <v>0</v>
      </c>
      <c r="I63">
        <f>Bawana_NG!P63</f>
        <v>-1.9461077844311379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723.39581038159167</v>
      </c>
      <c r="P63" s="36">
        <v>58.05</v>
      </c>
      <c r="Q63" s="36">
        <v>14.51</v>
      </c>
      <c r="R63" s="38">
        <v>41.500000000000007</v>
      </c>
      <c r="S63" s="38">
        <v>1.93</v>
      </c>
      <c r="T63" s="37">
        <f>SUMPRODUCT(LTA!J63:AN63,LTA!J$101:AN$101,LTA!J$103:AN$103)</f>
        <v>412.4</v>
      </c>
      <c r="U63" s="37">
        <f>SUMPRODUCT(LTA!J63:AN63,LTA!J$102:AN$102,LTA!J$103:AN$103)</f>
        <v>112.5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-244</v>
      </c>
      <c r="AA63" s="75">
        <f>STOA!H63</f>
        <v>786.04000000000008</v>
      </c>
      <c r="AB63" s="75">
        <f>-STOA!N63</f>
        <v>-60</v>
      </c>
      <c r="AC63">
        <f t="shared" si="0"/>
        <v>23.960696047365822</v>
      </c>
      <c r="AD63">
        <f t="shared" si="1"/>
        <v>1688.4882377209126</v>
      </c>
      <c r="AE63">
        <f>'IDT-1'!B63</f>
        <v>0</v>
      </c>
      <c r="AF63" s="24"/>
      <c r="AG63">
        <f t="shared" si="2"/>
        <v>1688.4882377209126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-197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11.0558</v>
      </c>
      <c r="E64">
        <f>GT_NG!P64</f>
        <v>13.933431171118285</v>
      </c>
      <c r="F64">
        <f>GT_Spot!P64</f>
        <v>0</v>
      </c>
      <c r="G64">
        <f>PPCL_NG!P64</f>
        <v>40.08</v>
      </c>
      <c r="H64">
        <f>PPCL_Spot!P64</f>
        <v>0</v>
      </c>
      <c r="I64">
        <f>Bawana_NG!P64</f>
        <v>-1.9461077844311379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723.39581038159167</v>
      </c>
      <c r="P64" s="36">
        <v>58.05</v>
      </c>
      <c r="Q64" s="36">
        <v>14.51</v>
      </c>
      <c r="R64" s="38">
        <v>41.500000000000007</v>
      </c>
      <c r="S64" s="38">
        <v>1.93</v>
      </c>
      <c r="T64" s="37">
        <f>SUMPRODUCT(LTA!J64:AN64,LTA!J$101:AN$101,LTA!J$103:AN$103)</f>
        <v>388.31999999999994</v>
      </c>
      <c r="U64" s="37">
        <f>SUMPRODUCT(LTA!J64:AN64,LTA!J$102:AN$102,LTA!J$103:AN$103)</f>
        <v>115.03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-223</v>
      </c>
      <c r="AA64" s="75">
        <f>STOA!H64</f>
        <v>781.11</v>
      </c>
      <c r="AB64" s="75">
        <f>-STOA!N64</f>
        <v>-60</v>
      </c>
      <c r="AC64">
        <f t="shared" si="0"/>
        <v>23.452450094177763</v>
      </c>
      <c r="AD64">
        <f t="shared" si="1"/>
        <v>1693.5164836741008</v>
      </c>
      <c r="AE64">
        <f>'IDT-1'!B64</f>
        <v>0</v>
      </c>
      <c r="AF64" s="24"/>
      <c r="AG64">
        <f t="shared" si="2"/>
        <v>1693.5164836741008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-187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11.0558</v>
      </c>
      <c r="E65">
        <f>GT_NG!P65</f>
        <v>13.933431171118285</v>
      </c>
      <c r="F65">
        <f>GT_Spot!P65</f>
        <v>0</v>
      </c>
      <c r="G65">
        <f>PPCL_NG!P65</f>
        <v>34.763379276708825</v>
      </c>
      <c r="H65">
        <f>PPCL_Spot!P65</f>
        <v>0</v>
      </c>
      <c r="I65">
        <f>Bawana_NG!P65</f>
        <v>-1.9461077844311379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727.05632538969405</v>
      </c>
      <c r="P65" s="36">
        <v>58.05</v>
      </c>
      <c r="Q65" s="36">
        <v>14.51</v>
      </c>
      <c r="R65" s="38">
        <v>41.500000000000007</v>
      </c>
      <c r="S65" s="38">
        <v>1.93</v>
      </c>
      <c r="T65" s="37">
        <f>SUMPRODUCT(LTA!J65:AN65,LTA!J$101:AN$101,LTA!J$103:AN$103)</f>
        <v>378.84000000000003</v>
      </c>
      <c r="U65" s="37">
        <f>SUMPRODUCT(LTA!J65:AN65,LTA!J$102:AN$102,LTA!J$103:AN$103)</f>
        <v>103.57000000000001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-205</v>
      </c>
      <c r="AA65" s="75">
        <f>STOA!H65</f>
        <v>771.31000000000006</v>
      </c>
      <c r="AB65" s="75">
        <f>-STOA!N65</f>
        <v>-60</v>
      </c>
      <c r="AC65">
        <f t="shared" si="0"/>
        <v>22.741214242818725</v>
      </c>
      <c r="AD65">
        <f t="shared" si="1"/>
        <v>1709.8316138102712</v>
      </c>
      <c r="AE65">
        <f>'IDT-1'!B65</f>
        <v>0</v>
      </c>
      <c r="AF65" s="24"/>
      <c r="AG65">
        <f t="shared" si="2"/>
        <v>1709.8316138102712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-157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13.933431171118285</v>
      </c>
      <c r="F66">
        <f>GT_Spot!P66</f>
        <v>0</v>
      </c>
      <c r="G66">
        <f>PPCL_NG!P66</f>
        <v>34.763379276708825</v>
      </c>
      <c r="H66">
        <f>PPCL_Spot!P66</f>
        <v>0</v>
      </c>
      <c r="I66">
        <f>Bawana_NG!P66</f>
        <v>-1.9461077844311379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735.49905620929405</v>
      </c>
      <c r="P66" s="36">
        <v>58.05</v>
      </c>
      <c r="Q66" s="36">
        <v>14.51</v>
      </c>
      <c r="R66" s="38">
        <v>41.500000000000007</v>
      </c>
      <c r="S66" s="38">
        <v>1.93</v>
      </c>
      <c r="T66" s="37">
        <f>SUMPRODUCT(LTA!J66:AN66,LTA!J$101:AN$101,LTA!J$103:AN$103)</f>
        <v>357.85999999999996</v>
      </c>
      <c r="U66" s="37">
        <f>SUMPRODUCT(LTA!J66:AN66,LTA!J$102:AN$102,LTA!J$103:AN$103)</f>
        <v>105.06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-180</v>
      </c>
      <c r="AA66" s="75">
        <f>STOA!H66</f>
        <v>764.31000000000006</v>
      </c>
      <c r="AB66" s="75">
        <f>-STOA!N66</f>
        <v>-60</v>
      </c>
      <c r="AC66">
        <f t="shared" si="0"/>
        <v>22.378201341020716</v>
      </c>
      <c r="AD66">
        <f t="shared" si="1"/>
        <v>1715.1473575316693</v>
      </c>
      <c r="AE66">
        <f>'IDT-1'!B66</f>
        <v>0</v>
      </c>
      <c r="AF66" s="24"/>
      <c r="AG66">
        <f t="shared" si="2"/>
        <v>1715.1473575316693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-159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13.933431171118285</v>
      </c>
      <c r="F67">
        <f>GT_Spot!P67</f>
        <v>0</v>
      </c>
      <c r="G67">
        <f>PPCL_NG!P67</f>
        <v>40.08</v>
      </c>
      <c r="H67">
        <f>PPCL_Spot!P67</f>
        <v>0</v>
      </c>
      <c r="I67">
        <f>Bawana_NG!P67</f>
        <v>-1.9461077844311379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739.84796509392243</v>
      </c>
      <c r="P67" s="36">
        <v>112.91000000000001</v>
      </c>
      <c r="Q67" s="36">
        <v>14.51</v>
      </c>
      <c r="R67" s="38">
        <v>41.500000000000007</v>
      </c>
      <c r="S67" s="38">
        <v>1.93</v>
      </c>
      <c r="T67" s="37">
        <f>SUMPRODUCT(LTA!J67:AN67,LTA!J$101:AN$101,LTA!J$103:AN$103)</f>
        <v>337.73</v>
      </c>
      <c r="U67" s="37">
        <f>SUMPRODUCT(LTA!J67:AN67,LTA!J$102:AN$102,LTA!J$103:AN$103)</f>
        <v>105.95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-151</v>
      </c>
      <c r="AA67" s="75">
        <f>STOA!H67</f>
        <v>760.44</v>
      </c>
      <c r="AB67" s="75">
        <f>-STOA!N67</f>
        <v>-60</v>
      </c>
      <c r="AC67">
        <f t="shared" si="0"/>
        <v>23.06227059236944</v>
      </c>
      <c r="AD67">
        <f t="shared" si="1"/>
        <v>1719.8788178882401</v>
      </c>
      <c r="AE67">
        <f>'IDT-1'!B67</f>
        <v>0</v>
      </c>
      <c r="AF67" s="24"/>
      <c r="AG67">
        <f t="shared" si="2"/>
        <v>1719.8788178882401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-224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13.933431171118285</v>
      </c>
      <c r="F68">
        <f>GT_Spot!P68</f>
        <v>0</v>
      </c>
      <c r="G68">
        <f>PPCL_NG!P68</f>
        <v>40.08</v>
      </c>
      <c r="H68">
        <f>PPCL_Spot!P68</f>
        <v>0</v>
      </c>
      <c r="I68">
        <f>Bawana_NG!P68</f>
        <v>-1.9461077844311379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747.52737906736934</v>
      </c>
      <c r="P68" s="36">
        <v>118.26</v>
      </c>
      <c r="Q68" s="36">
        <v>14.51</v>
      </c>
      <c r="R68" s="38">
        <v>41.500000000000007</v>
      </c>
      <c r="S68" s="38">
        <v>1.93</v>
      </c>
      <c r="T68" s="37">
        <f>SUMPRODUCT(LTA!J68:AN68,LTA!J$101:AN$101,LTA!J$103:AN$103)</f>
        <v>316.58</v>
      </c>
      <c r="U68" s="37">
        <f>SUMPRODUCT(LTA!J68:AN68,LTA!J$102:AN$102,LTA!J$103:AN$103)</f>
        <v>108.12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-146</v>
      </c>
      <c r="AA68" s="75">
        <f>STOA!H68</f>
        <v>754.14</v>
      </c>
      <c r="AB68" s="75">
        <f>-STOA!N68</f>
        <v>-60</v>
      </c>
      <c r="AC68">
        <f t="shared" ref="AC68:AC98" si="3">SUMIF(B68:AB68,"&gt;0")*$AC$2-SUMIF(B68:AB68,"&lt;0")*($AC$2/(1-$AC$2))+SUMIF(AI68:AR68,"&gt;0")*$AC$2-SUMIF(AI68:AR68,"&lt;0")*($AC$2/(1-$AC$2))</f>
        <v>22.945587307813575</v>
      </c>
      <c r="AD68">
        <f t="shared" ref="AD68:AD98" si="4">SUM(B68:AB68,AI68:AR68)-AC68</f>
        <v>1708.7449151462424</v>
      </c>
      <c r="AE68">
        <f>'IDT-1'!B68</f>
        <v>0</v>
      </c>
      <c r="AF68" s="24"/>
      <c r="AG68">
        <f t="shared" ref="AG68:AG98" si="5">SUM(AD68:AF68)+AT68</f>
        <v>1708.7449151462424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-228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13.933431171118285</v>
      </c>
      <c r="F69">
        <f>GT_Spot!P69</f>
        <v>0</v>
      </c>
      <c r="G69">
        <f>PPCL_NG!P69</f>
        <v>40.08</v>
      </c>
      <c r="H69">
        <f>PPCL_Spot!P69</f>
        <v>0</v>
      </c>
      <c r="I69">
        <f>Bawana_NG!P69</f>
        <v>-1.9461077844311379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753.87205131804592</v>
      </c>
      <c r="P69" s="36">
        <v>118.26</v>
      </c>
      <c r="Q69" s="36">
        <v>14.51</v>
      </c>
      <c r="R69" s="38">
        <v>41.500000000000007</v>
      </c>
      <c r="S69" s="38">
        <v>1.93</v>
      </c>
      <c r="T69" s="37">
        <f>SUMPRODUCT(LTA!J69:AN69,LTA!J$101:AN$101,LTA!J$103:AN$103)</f>
        <v>290.06</v>
      </c>
      <c r="U69" s="37">
        <f>SUMPRODUCT(LTA!J69:AN69,LTA!J$102:AN$102,LTA!J$103:AN$103)</f>
        <v>109.17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-110</v>
      </c>
      <c r="AA69" s="75">
        <f>STOA!H69</f>
        <v>747.84</v>
      </c>
      <c r="AB69" s="75">
        <f>-STOA!N69</f>
        <v>-60</v>
      </c>
      <c r="AC69">
        <f t="shared" si="3"/>
        <v>22.819503826363679</v>
      </c>
      <c r="AD69">
        <f t="shared" si="4"/>
        <v>1672.4456708783694</v>
      </c>
      <c r="AE69">
        <f>'IDT-1'!B69</f>
        <v>0</v>
      </c>
      <c r="AF69" s="24"/>
      <c r="AG69">
        <f t="shared" si="5"/>
        <v>1672.4456708783694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-275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13.933431171118285</v>
      </c>
      <c r="F70">
        <f>GT_Spot!P70</f>
        <v>0</v>
      </c>
      <c r="G70">
        <f>PPCL_NG!P70</f>
        <v>40.08</v>
      </c>
      <c r="H70">
        <f>PPCL_Spot!P70</f>
        <v>0</v>
      </c>
      <c r="I70">
        <f>Bawana_NG!P70</f>
        <v>-1.9461077844311379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753.87205131804592</v>
      </c>
      <c r="P70" s="36">
        <v>118.26</v>
      </c>
      <c r="Q70" s="36">
        <v>14.51</v>
      </c>
      <c r="R70" s="38">
        <v>41.500000000000007</v>
      </c>
      <c r="S70" s="38">
        <v>1.93</v>
      </c>
      <c r="T70" s="37">
        <f>SUMPRODUCT(LTA!J70:AN70,LTA!J$101:AN$101,LTA!J$103:AN$103)</f>
        <v>266.59000000000003</v>
      </c>
      <c r="U70" s="37">
        <f>SUMPRODUCT(LTA!J70:AN70,LTA!J$102:AN$102,LTA!J$103:AN$103)</f>
        <v>111.47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-84</v>
      </c>
      <c r="AA70" s="75">
        <f>STOA!H70</f>
        <v>737.34</v>
      </c>
      <c r="AB70" s="75">
        <f>-STOA!N70</f>
        <v>-60</v>
      </c>
      <c r="AC70">
        <f t="shared" si="3"/>
        <v>22.389879658486361</v>
      </c>
      <c r="AD70">
        <f t="shared" si="4"/>
        <v>1658.2052950462466</v>
      </c>
      <c r="AE70">
        <f>'IDT-1'!B70</f>
        <v>0</v>
      </c>
      <c r="AF70" s="24"/>
      <c r="AG70">
        <f t="shared" si="5"/>
        <v>1658.2052950462466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-284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11.0558</v>
      </c>
      <c r="E71">
        <f>GT_NG!P71</f>
        <v>13.933431171118285</v>
      </c>
      <c r="F71">
        <f>GT_Spot!P71</f>
        <v>0</v>
      </c>
      <c r="G71">
        <f>PPCL_NG!P71</f>
        <v>40.08</v>
      </c>
      <c r="H71">
        <f>PPCL_Spot!P71</f>
        <v>0</v>
      </c>
      <c r="I71">
        <f>Bawana_NG!P71</f>
        <v>-1.9461077844311379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762.67424774540075</v>
      </c>
      <c r="P71" s="36">
        <v>65.06</v>
      </c>
      <c r="Q71" s="36">
        <v>14.51</v>
      </c>
      <c r="R71" s="38">
        <v>41.5</v>
      </c>
      <c r="S71" s="38">
        <v>1.93</v>
      </c>
      <c r="T71" s="37">
        <f>SUMPRODUCT(LTA!J71:AN71,LTA!J$101:AN$101,LTA!J$103:AN$103)</f>
        <v>240.71000000000004</v>
      </c>
      <c r="U71" s="37">
        <f>SUMPRODUCT(LTA!J71:AN71,LTA!J$102:AN$102,LTA!J$103:AN$103)</f>
        <v>96.98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-110</v>
      </c>
      <c r="AA71" s="75">
        <f>STOA!H71</f>
        <v>705.49</v>
      </c>
      <c r="AB71" s="75">
        <f>-STOA!N71</f>
        <v>0</v>
      </c>
      <c r="AC71">
        <f t="shared" si="3"/>
        <v>20.378170832083399</v>
      </c>
      <c r="AD71">
        <f t="shared" si="4"/>
        <v>1654.5992003000044</v>
      </c>
      <c r="AE71">
        <f>'IDT-1'!B71</f>
        <v>0</v>
      </c>
      <c r="AF71" s="24"/>
      <c r="AG71">
        <f t="shared" si="5"/>
        <v>1654.5992003000044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-207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11.0558</v>
      </c>
      <c r="E72">
        <f>GT_NG!P72</f>
        <v>13.933431171118285</v>
      </c>
      <c r="F72">
        <f>GT_Spot!P72</f>
        <v>0</v>
      </c>
      <c r="G72">
        <f>PPCL_NG!P72</f>
        <v>40.08</v>
      </c>
      <c r="H72">
        <f>PPCL_Spot!P72</f>
        <v>0</v>
      </c>
      <c r="I72">
        <f>Bawana_NG!P72</f>
        <v>-1.9461077844311379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765.9572197735672</v>
      </c>
      <c r="P72" s="36">
        <v>58.05</v>
      </c>
      <c r="Q72" s="36">
        <v>14.51</v>
      </c>
      <c r="R72" s="38">
        <v>41.500000000000007</v>
      </c>
      <c r="S72" s="38">
        <v>1.93</v>
      </c>
      <c r="T72" s="37">
        <f>SUMPRODUCT(LTA!J72:AN72,LTA!J$101:AN$101,LTA!J$103:AN$103)</f>
        <v>216.99</v>
      </c>
      <c r="U72" s="37">
        <f>SUMPRODUCT(LTA!J72:AN72,LTA!J$102:AN$102,LTA!J$103:AN$103)</f>
        <v>98.13000000000001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-96</v>
      </c>
      <c r="AA72" s="75">
        <f>STOA!H72</f>
        <v>689.39</v>
      </c>
      <c r="AB72" s="75">
        <f>-STOA!N72</f>
        <v>0</v>
      </c>
      <c r="AC72">
        <f t="shared" si="3"/>
        <v>19.720976905221018</v>
      </c>
      <c r="AD72">
        <f t="shared" si="4"/>
        <v>1644.8593662550334</v>
      </c>
      <c r="AE72">
        <f>'IDT-1'!B72</f>
        <v>0</v>
      </c>
      <c r="AF72" s="24"/>
      <c r="AG72">
        <f t="shared" si="5"/>
        <v>1644.8593662550334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-189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11.0558</v>
      </c>
      <c r="E73">
        <f>GT_NG!P73</f>
        <v>13.933431171118285</v>
      </c>
      <c r="F73">
        <f>GT_Spot!P73</f>
        <v>0</v>
      </c>
      <c r="G73">
        <f>PPCL_NG!P73</f>
        <v>40.08</v>
      </c>
      <c r="H73">
        <f>PPCL_Spot!P73</f>
        <v>0</v>
      </c>
      <c r="I73">
        <f>Bawana_NG!P73</f>
        <v>-1.9461077844311379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785.38734092822665</v>
      </c>
      <c r="P73" s="36">
        <v>58.05</v>
      </c>
      <c r="Q73" s="36">
        <v>14.51</v>
      </c>
      <c r="R73" s="38">
        <v>26.6</v>
      </c>
      <c r="S73" s="38">
        <v>1.93</v>
      </c>
      <c r="T73" s="37">
        <f>SUMPRODUCT(LTA!J73:AN73,LTA!J$101:AN$101,LTA!J$103:AN$103)</f>
        <v>192.20999999999998</v>
      </c>
      <c r="U73" s="37">
        <f>SUMPRODUCT(LTA!J73:AN73,LTA!J$102:AN$102,LTA!J$103:AN$103)</f>
        <v>98.550000000000011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-100</v>
      </c>
      <c r="AA73" s="75">
        <f>STOA!H73</f>
        <v>685.18999999999994</v>
      </c>
      <c r="AB73" s="75">
        <f>-STOA!N73</f>
        <v>0</v>
      </c>
      <c r="AC73">
        <f t="shared" si="3"/>
        <v>19.234292018193958</v>
      </c>
      <c r="AD73">
        <f t="shared" si="4"/>
        <v>1652.3161722967195</v>
      </c>
      <c r="AE73">
        <f>'IDT-1'!B73</f>
        <v>0</v>
      </c>
      <c r="AF73" s="24"/>
      <c r="AG73">
        <f t="shared" si="5"/>
        <v>1652.3161722967195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-154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11.0558</v>
      </c>
      <c r="E74">
        <f>GT_NG!P74</f>
        <v>13.933431171118285</v>
      </c>
      <c r="F74">
        <f>GT_Spot!P74</f>
        <v>0</v>
      </c>
      <c r="G74">
        <f>PPCL_NG!P74</f>
        <v>40.08</v>
      </c>
      <c r="H74">
        <f>PPCL_Spot!P74</f>
        <v>0</v>
      </c>
      <c r="I74">
        <f>Bawana_NG!P74</f>
        <v>-1.9461077844311379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785.7905607940927</v>
      </c>
      <c r="P74" s="36">
        <v>58.05</v>
      </c>
      <c r="Q74" s="36">
        <v>14.51</v>
      </c>
      <c r="R74" s="38">
        <v>10.649999999999999</v>
      </c>
      <c r="S74" s="38">
        <v>1.93</v>
      </c>
      <c r="T74" s="37">
        <f>SUMPRODUCT(LTA!J74:AN74,LTA!J$101:AN$101,LTA!J$103:AN$103)</f>
        <v>167.72</v>
      </c>
      <c r="U74" s="37">
        <f>SUMPRODUCT(LTA!J74:AN74,LTA!J$102:AN$102,LTA!J$103:AN$103)</f>
        <v>98.38000000000001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-93</v>
      </c>
      <c r="AA74" s="75">
        <f>STOA!H74</f>
        <v>676.09</v>
      </c>
      <c r="AB74" s="75">
        <f>-STOA!N74</f>
        <v>0</v>
      </c>
      <c r="AC74">
        <f t="shared" si="3"/>
        <v>18.631707930091874</v>
      </c>
      <c r="AD74">
        <f t="shared" si="4"/>
        <v>1622.611976250688</v>
      </c>
      <c r="AE74">
        <f>'IDT-1'!B74</f>
        <v>0</v>
      </c>
      <c r="AF74" s="24"/>
      <c r="AG74">
        <f t="shared" si="5"/>
        <v>1622.611976250688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-142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11.0558</v>
      </c>
      <c r="E75">
        <f>GT_NG!P75</f>
        <v>13.45219231932265</v>
      </c>
      <c r="F75">
        <f>GT_Spot!P75</f>
        <v>0</v>
      </c>
      <c r="G75">
        <f>PPCL_NG!P75</f>
        <v>40.08</v>
      </c>
      <c r="H75">
        <f>PPCL_Spot!P75</f>
        <v>0</v>
      </c>
      <c r="I75">
        <f>Bawana_NG!P75</f>
        <v>-2.3300000000000005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781.60361510046732</v>
      </c>
      <c r="P75" s="36">
        <v>58.05</v>
      </c>
      <c r="Q75" s="36">
        <v>14.51</v>
      </c>
      <c r="R75" s="38">
        <v>0</v>
      </c>
      <c r="S75" s="38">
        <v>1.93</v>
      </c>
      <c r="T75" s="37">
        <f>SUMPRODUCT(LTA!J75:AN75,LTA!J$101:AN$101,LTA!J$103:AN$103)</f>
        <v>147.44</v>
      </c>
      <c r="U75" s="37">
        <f>SUMPRODUCT(LTA!J75:AN75,LTA!J$102:AN$102,LTA!J$103:AN$103)</f>
        <v>98.52000000000001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-58</v>
      </c>
      <c r="AA75" s="75">
        <f>STOA!H75</f>
        <v>675.00000000000011</v>
      </c>
      <c r="AB75" s="75">
        <f>-STOA!N75</f>
        <v>0</v>
      </c>
      <c r="AC75">
        <f t="shared" si="3"/>
        <v>17.976123304293342</v>
      </c>
      <c r="AD75">
        <f t="shared" si="4"/>
        <v>1624.3354841154967</v>
      </c>
      <c r="AE75">
        <f>'IDT-1'!B75</f>
        <v>0</v>
      </c>
      <c r="AF75" s="24"/>
      <c r="AG75">
        <f t="shared" si="5"/>
        <v>1624.3354841154967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-139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11.0558</v>
      </c>
      <c r="E76">
        <f>GT_NG!P76</f>
        <v>13.45219231932265</v>
      </c>
      <c r="F76">
        <f>GT_Spot!P76</f>
        <v>0</v>
      </c>
      <c r="G76">
        <f>PPCL_NG!P76</f>
        <v>40.08</v>
      </c>
      <c r="H76">
        <f>PPCL_Spot!P76</f>
        <v>0</v>
      </c>
      <c r="I76">
        <f>Bawana_NG!P76</f>
        <v>-2.3300000000000005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803.57765080331785</v>
      </c>
      <c r="P76" s="36">
        <v>58.05</v>
      </c>
      <c r="Q76" s="36">
        <v>14.51</v>
      </c>
      <c r="R76" s="38">
        <v>0</v>
      </c>
      <c r="S76" s="38">
        <v>1.93</v>
      </c>
      <c r="T76" s="37">
        <f>SUMPRODUCT(LTA!J76:AN76,LTA!J$101:AN$101,LTA!J$103:AN$103)</f>
        <v>133.22</v>
      </c>
      <c r="U76" s="37">
        <f>SUMPRODUCT(LTA!J76:AN76,LTA!J$102:AN$102,LTA!J$103:AN$103)</f>
        <v>97.56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-50</v>
      </c>
      <c r="AA76" s="75">
        <f>STOA!H76</f>
        <v>672.2</v>
      </c>
      <c r="AB76" s="75">
        <f>-STOA!N76</f>
        <v>0</v>
      </c>
      <c r="AC76">
        <f t="shared" si="3"/>
        <v>18.082295838655991</v>
      </c>
      <c r="AD76">
        <f t="shared" si="4"/>
        <v>1620.2233472839844</v>
      </c>
      <c r="AE76">
        <f>'IDT-1'!B76</f>
        <v>0</v>
      </c>
      <c r="AF76" s="24"/>
      <c r="AG76">
        <f t="shared" si="5"/>
        <v>1620.2233472839844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-155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11.0558</v>
      </c>
      <c r="E77">
        <f>GT_NG!P77</f>
        <v>13.45219231932265</v>
      </c>
      <c r="F77">
        <f>GT_Spot!P77</f>
        <v>0</v>
      </c>
      <c r="G77">
        <f>PPCL_NG!P77</f>
        <v>40.08</v>
      </c>
      <c r="H77">
        <f>PPCL_Spot!P77</f>
        <v>0</v>
      </c>
      <c r="I77">
        <f>Bawana_NG!P77</f>
        <v>-2.3300000000000005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828.17649559650886</v>
      </c>
      <c r="P77" s="36">
        <v>112.91000000000001</v>
      </c>
      <c r="Q77" s="36">
        <v>14.51</v>
      </c>
      <c r="R77" s="38">
        <v>0</v>
      </c>
      <c r="S77" s="38">
        <v>1.93</v>
      </c>
      <c r="T77" s="37">
        <f>SUMPRODUCT(LTA!J77:AN77,LTA!J$101:AN$101,LTA!J$103:AN$103)</f>
        <v>124.8</v>
      </c>
      <c r="U77" s="37">
        <f>SUMPRODUCT(LTA!J77:AN77,LTA!J$102:AN$102,LTA!J$103:AN$103)</f>
        <v>95.81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-37</v>
      </c>
      <c r="AA77" s="75">
        <f>STOA!H77</f>
        <v>670.10000000000014</v>
      </c>
      <c r="AB77" s="75">
        <f>-STOA!N77</f>
        <v>0</v>
      </c>
      <c r="AC77">
        <f t="shared" si="3"/>
        <v>19.010926518679494</v>
      </c>
      <c r="AD77">
        <f t="shared" si="4"/>
        <v>1648.483561397152</v>
      </c>
      <c r="AE77">
        <f>'IDT-1'!B77</f>
        <v>0</v>
      </c>
      <c r="AF77" s="24"/>
      <c r="AG77">
        <f t="shared" si="5"/>
        <v>1648.483561397152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-206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11.0558</v>
      </c>
      <c r="E78">
        <f>GT_NG!P78</f>
        <v>13.45219231932265</v>
      </c>
      <c r="F78">
        <f>GT_Spot!P78</f>
        <v>0</v>
      </c>
      <c r="G78">
        <f>PPCL_NG!P78</f>
        <v>40.08</v>
      </c>
      <c r="H78">
        <f>PPCL_Spot!P78</f>
        <v>0</v>
      </c>
      <c r="I78">
        <f>Bawana_NG!P78</f>
        <v>-2.3300000000000005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905.64941007134246</v>
      </c>
      <c r="P78" s="36">
        <v>118.26</v>
      </c>
      <c r="Q78" s="36">
        <v>38.33</v>
      </c>
      <c r="R78" s="38">
        <v>0</v>
      </c>
      <c r="S78" s="38">
        <v>2.91</v>
      </c>
      <c r="T78" s="37">
        <f>SUMPRODUCT(LTA!J78:AN78,LTA!J$101:AN$101,LTA!J$103:AN$103)</f>
        <v>113.82</v>
      </c>
      <c r="U78" s="37">
        <f>SUMPRODUCT(LTA!J78:AN78,LTA!J$102:AN$102,LTA!J$103:AN$103)</f>
        <v>96.34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-33</v>
      </c>
      <c r="AA78" s="75">
        <f>STOA!H78</f>
        <v>667.30000000000007</v>
      </c>
      <c r="AB78" s="75">
        <f>-STOA!N78</f>
        <v>0</v>
      </c>
      <c r="AC78">
        <f t="shared" si="3"/>
        <v>20.889027213677078</v>
      </c>
      <c r="AD78">
        <f t="shared" si="4"/>
        <v>1622.978375176988</v>
      </c>
      <c r="AE78">
        <f>'IDT-1'!B78</f>
        <v>0</v>
      </c>
      <c r="AF78" s="24"/>
      <c r="AG78">
        <f t="shared" si="5"/>
        <v>1622.978375176988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-328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11.0558</v>
      </c>
      <c r="E79">
        <f>GT_NG!P79</f>
        <v>12.696414094169006</v>
      </c>
      <c r="F79">
        <f>GT_Spot!P79</f>
        <v>0</v>
      </c>
      <c r="G79">
        <f>PPCL_NG!P79</f>
        <v>41.04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995.43838500408424</v>
      </c>
      <c r="P79" s="36">
        <v>118.26</v>
      </c>
      <c r="Q79" s="36">
        <v>38.33</v>
      </c>
      <c r="R79" s="38">
        <v>0</v>
      </c>
      <c r="S79" s="38">
        <v>2.91</v>
      </c>
      <c r="T79" s="37">
        <f>SUMPRODUCT(LTA!J79:AN79,LTA!J$101:AN$101,LTA!J$103:AN$103)</f>
        <v>108.63</v>
      </c>
      <c r="U79" s="37">
        <f>SUMPRODUCT(LTA!J79:AN79,LTA!J$102:AN$102,LTA!J$103:AN$103)</f>
        <v>98.23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-25</v>
      </c>
      <c r="AA79" s="75">
        <f>STOA!H79</f>
        <v>665.95</v>
      </c>
      <c r="AB79" s="75">
        <f>-STOA!N79</f>
        <v>0</v>
      </c>
      <c r="AC79">
        <f t="shared" si="3"/>
        <v>21.311556626382629</v>
      </c>
      <c r="AD79">
        <f t="shared" si="4"/>
        <v>1744.8990424718711</v>
      </c>
      <c r="AE79">
        <f>'IDT-1'!B79</f>
        <v>0</v>
      </c>
      <c r="AF79" s="24"/>
      <c r="AG79">
        <f t="shared" si="5"/>
        <v>1744.8990424718711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-299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11.0558</v>
      </c>
      <c r="E80">
        <f>GT_NG!P80</f>
        <v>12.696414094169006</v>
      </c>
      <c r="F80">
        <f>GT_Spot!P80</f>
        <v>0</v>
      </c>
      <c r="G80">
        <f>PPCL_NG!P80</f>
        <v>41.04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1004.2907829659672</v>
      </c>
      <c r="P80" s="36">
        <v>118.26</v>
      </c>
      <c r="Q80" s="36">
        <v>38.33</v>
      </c>
      <c r="R80" s="38">
        <v>0</v>
      </c>
      <c r="S80" s="38">
        <v>2.91</v>
      </c>
      <c r="T80" s="37">
        <f>SUMPRODUCT(LTA!J80:AN80,LTA!J$101:AN$101,LTA!J$103:AN$103)</f>
        <v>105.89</v>
      </c>
      <c r="U80" s="37">
        <f>SUMPRODUCT(LTA!J80:AN80,LTA!J$102:AN$102,LTA!J$103:AN$103)</f>
        <v>98.59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665.95</v>
      </c>
      <c r="AB80" s="75">
        <f>-STOA!N80</f>
        <v>0</v>
      </c>
      <c r="AC80">
        <f t="shared" si="3"/>
        <v>21.54607627889111</v>
      </c>
      <c r="AD80">
        <f t="shared" si="4"/>
        <v>1731.1369207812454</v>
      </c>
      <c r="AE80">
        <f>'IDT-1'!B80</f>
        <v>0</v>
      </c>
      <c r="AF80" s="24"/>
      <c r="AG80">
        <f t="shared" si="5"/>
        <v>1731.1369207812454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-344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11.0558</v>
      </c>
      <c r="E81">
        <f>GT_NG!P81</f>
        <v>12.696414094169006</v>
      </c>
      <c r="F81">
        <f>GT_Spot!P81</f>
        <v>0</v>
      </c>
      <c r="G81">
        <f>PPCL_NG!P81</f>
        <v>41.04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1004.4313330079447</v>
      </c>
      <c r="P81" s="36">
        <v>118.26</v>
      </c>
      <c r="Q81" s="36">
        <v>38.33</v>
      </c>
      <c r="R81" s="38">
        <v>0</v>
      </c>
      <c r="S81" s="38">
        <v>2.91</v>
      </c>
      <c r="T81" s="37">
        <f>SUMPRODUCT(LTA!J81:AN81,LTA!J$101:AN$101,LTA!J$103:AN$103)</f>
        <v>106.08000000000001</v>
      </c>
      <c r="U81" s="37">
        <f>SUMPRODUCT(LTA!J81:AN81,LTA!J$102:AN$102,LTA!J$103:AN$103)</f>
        <v>98.949999999999989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665.95</v>
      </c>
      <c r="AB81" s="75">
        <f>-STOA!N81</f>
        <v>0</v>
      </c>
      <c r="AC81">
        <f t="shared" si="3"/>
        <v>21.623178139438068</v>
      </c>
      <c r="AD81">
        <f t="shared" si="4"/>
        <v>1723.7503689626756</v>
      </c>
      <c r="AE81">
        <f>'IDT-1'!B81</f>
        <v>0</v>
      </c>
      <c r="AF81" s="24"/>
      <c r="AG81">
        <f t="shared" si="5"/>
        <v>1723.7503689626756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-352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11.0558</v>
      </c>
      <c r="E82">
        <f>GT_NG!P82</f>
        <v>12.696414094169006</v>
      </c>
      <c r="F82">
        <f>GT_Spot!P82</f>
        <v>0</v>
      </c>
      <c r="G82">
        <f>PPCL_NG!P82</f>
        <v>40.08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993.13737822757014</v>
      </c>
      <c r="P82" s="36">
        <v>118.26</v>
      </c>
      <c r="Q82" s="36">
        <v>38.33</v>
      </c>
      <c r="R82" s="38">
        <v>0</v>
      </c>
      <c r="S82" s="38">
        <v>2.91</v>
      </c>
      <c r="T82" s="37">
        <f>SUMPRODUCT(LTA!J82:AN82,LTA!J$101:AN$101,LTA!J$103:AN$103)</f>
        <v>85.43</v>
      </c>
      <c r="U82" s="37">
        <f>SUMPRODUCT(LTA!J82:AN82,LTA!J$102:AN$102,LTA!J$103:AN$103)</f>
        <v>95.59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665.95</v>
      </c>
      <c r="AB82" s="75">
        <f>-STOA!N82</f>
        <v>0</v>
      </c>
      <c r="AC82">
        <f t="shared" si="3"/>
        <v>21.064345894271497</v>
      </c>
      <c r="AD82">
        <f t="shared" si="4"/>
        <v>1715.0452464274674</v>
      </c>
      <c r="AE82">
        <f>'IDT-1'!B82</f>
        <v>0</v>
      </c>
      <c r="AF82" s="24"/>
      <c r="AG82">
        <f t="shared" si="5"/>
        <v>1715.0452464274674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-325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11.0558</v>
      </c>
      <c r="E83">
        <f>GT_NG!P83</f>
        <v>12.696414094169006</v>
      </c>
      <c r="F83">
        <f>GT_Spot!P83</f>
        <v>0</v>
      </c>
      <c r="G83">
        <f>PPCL_NG!P83</f>
        <v>40.08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1047.2736542287239</v>
      </c>
      <c r="P83" s="36">
        <v>118.26</v>
      </c>
      <c r="Q83" s="36">
        <v>38.33</v>
      </c>
      <c r="R83" s="38">
        <v>0</v>
      </c>
      <c r="S83" s="38">
        <v>2.91</v>
      </c>
      <c r="T83" s="37">
        <f>SUMPRODUCT(LTA!J83:AN83,LTA!J$101:AN$101,LTA!J$103:AN$103)</f>
        <v>82.22</v>
      </c>
      <c r="U83" s="37">
        <f>SUMPRODUCT(LTA!J83:AN83,LTA!J$102:AN$102,LTA!J$103:AN$103)</f>
        <v>89.76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666.01</v>
      </c>
      <c r="AB83" s="75">
        <f>-STOA!N83</f>
        <v>0</v>
      </c>
      <c r="AC83">
        <f t="shared" si="3"/>
        <v>20.982302236883104</v>
      </c>
      <c r="AD83">
        <f t="shared" si="4"/>
        <v>1814.2835660860098</v>
      </c>
      <c r="AE83">
        <f>'IDT-1'!B83</f>
        <v>0</v>
      </c>
      <c r="AF83" s="24"/>
      <c r="AG83">
        <f t="shared" si="5"/>
        <v>1814.2835660860098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-271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11.0558</v>
      </c>
      <c r="E84">
        <f>GT_NG!P84</f>
        <v>12.696414094169006</v>
      </c>
      <c r="F84">
        <f>GT_Spot!P84</f>
        <v>0</v>
      </c>
      <c r="G84">
        <f>PPCL_NG!P84</f>
        <v>40.08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1080.0743720013088</v>
      </c>
      <c r="P84" s="36">
        <v>118.26</v>
      </c>
      <c r="Q84" s="36">
        <v>38.33</v>
      </c>
      <c r="R84" s="38">
        <v>0</v>
      </c>
      <c r="S84" s="38">
        <v>2.91</v>
      </c>
      <c r="T84" s="37">
        <f>SUMPRODUCT(LTA!J84:AN84,LTA!J$101:AN$101,LTA!J$103:AN$103)</f>
        <v>82.57</v>
      </c>
      <c r="U84" s="37">
        <f>SUMPRODUCT(LTA!J84:AN84,LTA!J$102:AN$102,LTA!J$103:AN$103)</f>
        <v>89.7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666.01</v>
      </c>
      <c r="AB84" s="75">
        <f>-STOA!N84</f>
        <v>0</v>
      </c>
      <c r="AC84">
        <f t="shared" si="3"/>
        <v>21.380038083548197</v>
      </c>
      <c r="AD84">
        <f t="shared" si="4"/>
        <v>1834.9765480119295</v>
      </c>
      <c r="AE84">
        <f>'IDT-1'!B84</f>
        <v>0</v>
      </c>
      <c r="AF84" s="24"/>
      <c r="AG84">
        <f t="shared" si="5"/>
        <v>1834.9765480119295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-283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11.0558</v>
      </c>
      <c r="E85">
        <f>GT_NG!P85</f>
        <v>12.696414094169006</v>
      </c>
      <c r="F85">
        <f>GT_Spot!P85</f>
        <v>0</v>
      </c>
      <c r="G85">
        <f>PPCL_NG!P85</f>
        <v>40.08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1050.5476514607183</v>
      </c>
      <c r="P85" s="36">
        <v>118.26</v>
      </c>
      <c r="Q85" s="36">
        <v>38.33</v>
      </c>
      <c r="R85" s="38">
        <v>0</v>
      </c>
      <c r="S85" s="38">
        <v>2.91</v>
      </c>
      <c r="T85" s="37">
        <f>SUMPRODUCT(LTA!J85:AN85,LTA!J$101:AN$101,LTA!J$103:AN$103)</f>
        <v>97.39</v>
      </c>
      <c r="U85" s="37">
        <f>SUMPRODUCT(LTA!J85:AN85,LTA!J$102:AN$102,LTA!J$103:AN$103)</f>
        <v>89.97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666.01</v>
      </c>
      <c r="AB85" s="75">
        <f>-STOA!N85</f>
        <v>0</v>
      </c>
      <c r="AC85">
        <f t="shared" si="3"/>
        <v>20.817966694203431</v>
      </c>
      <c r="AD85">
        <f t="shared" si="4"/>
        <v>1870.1018988606836</v>
      </c>
      <c r="AE85">
        <f>'IDT-1'!B85</f>
        <v>0</v>
      </c>
      <c r="AF85" s="24"/>
      <c r="AG85">
        <f t="shared" si="5"/>
        <v>1870.1018988606836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-234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11.0558</v>
      </c>
      <c r="E86">
        <f>GT_NG!P86</f>
        <v>12.696414094169006</v>
      </c>
      <c r="F86">
        <f>GT_Spot!P86</f>
        <v>0</v>
      </c>
      <c r="G86">
        <f>PPCL_NG!P86</f>
        <v>40.08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957.87802585976738</v>
      </c>
      <c r="P86" s="36">
        <v>118.26</v>
      </c>
      <c r="Q86" s="36">
        <v>38.33</v>
      </c>
      <c r="R86" s="38">
        <v>0</v>
      </c>
      <c r="S86" s="38">
        <v>2.91</v>
      </c>
      <c r="T86" s="37">
        <f>SUMPRODUCT(LTA!J86:AN86,LTA!J$101:AN$101,LTA!J$103:AN$103)</f>
        <v>97.23</v>
      </c>
      <c r="U86" s="37">
        <f>SUMPRODUCT(LTA!J86:AN86,LTA!J$102:AN$102,LTA!J$103:AN$103)</f>
        <v>90.09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666.01</v>
      </c>
      <c r="AB86" s="75">
        <f>-STOA!N86</f>
        <v>0</v>
      </c>
      <c r="AC86">
        <f t="shared" si="3"/>
        <v>19.638118760505051</v>
      </c>
      <c r="AD86">
        <f t="shared" si="4"/>
        <v>1819.5721211934313</v>
      </c>
      <c r="AE86">
        <f>'IDT-1'!B86</f>
        <v>0</v>
      </c>
      <c r="AF86" s="24"/>
      <c r="AG86">
        <f t="shared" si="5"/>
        <v>1819.5721211934313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-193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11.0558</v>
      </c>
      <c r="E87">
        <f>GT_NG!P87</f>
        <v>12.696414094169006</v>
      </c>
      <c r="F87">
        <f>GT_Spot!P87</f>
        <v>0</v>
      </c>
      <c r="G87">
        <f>PPCL_NG!P87</f>
        <v>41.04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951.15122424396509</v>
      </c>
      <c r="P87" s="36">
        <v>118.26</v>
      </c>
      <c r="Q87" s="36">
        <v>38.33</v>
      </c>
      <c r="R87" s="38">
        <v>0</v>
      </c>
      <c r="S87" s="38">
        <v>2.91</v>
      </c>
      <c r="T87" s="37">
        <f>SUMPRODUCT(LTA!J87:AN87,LTA!J$101:AN$101,LTA!J$103:AN$103)</f>
        <v>100.17</v>
      </c>
      <c r="U87" s="37">
        <f>SUMPRODUCT(LTA!J87:AN87,LTA!J$102:AN$102,LTA!J$103:AN$103)</f>
        <v>89.54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666.01</v>
      </c>
      <c r="AB87" s="75">
        <f>-STOA!N87</f>
        <v>0</v>
      </c>
      <c r="AC87">
        <f t="shared" si="3"/>
        <v>19.253277805398184</v>
      </c>
      <c r="AD87">
        <f t="shared" si="4"/>
        <v>1856.5801605327358</v>
      </c>
      <c r="AE87">
        <f>'IDT-1'!B87</f>
        <v>0</v>
      </c>
      <c r="AF87" s="24"/>
      <c r="AG87">
        <f t="shared" si="5"/>
        <v>1856.5801605327358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-153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11.0558</v>
      </c>
      <c r="E88">
        <f>GT_NG!P88</f>
        <v>12.696414094169006</v>
      </c>
      <c r="F88">
        <f>GT_Spot!P88</f>
        <v>0</v>
      </c>
      <c r="G88">
        <f>PPCL_NG!P88</f>
        <v>41.04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949.65480163142445</v>
      </c>
      <c r="P88" s="36">
        <v>118.26</v>
      </c>
      <c r="Q88" s="36">
        <v>38.33</v>
      </c>
      <c r="R88" s="38">
        <v>0</v>
      </c>
      <c r="S88" s="38">
        <v>2.91</v>
      </c>
      <c r="T88" s="37">
        <f>SUMPRODUCT(LTA!J88:AN88,LTA!J$101:AN$101,LTA!J$103:AN$103)</f>
        <v>93.37</v>
      </c>
      <c r="U88" s="37">
        <f>SUMPRODUCT(LTA!J88:AN88,LTA!J$102:AN$102,LTA!J$103:AN$103)</f>
        <v>92.77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666.01</v>
      </c>
      <c r="AB88" s="75">
        <f>-STOA!N88</f>
        <v>0</v>
      </c>
      <c r="AC88">
        <f t="shared" si="3"/>
        <v>18.95122758826416</v>
      </c>
      <c r="AD88">
        <f t="shared" si="4"/>
        <v>1880.8157881373295</v>
      </c>
      <c r="AE88">
        <f>'IDT-1'!B88</f>
        <v>0</v>
      </c>
      <c r="AF88" s="24"/>
      <c r="AG88">
        <f t="shared" si="5"/>
        <v>1880.8157881373295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-124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11.0558</v>
      </c>
      <c r="E89">
        <f>GT_NG!P89</f>
        <v>12.696414094169006</v>
      </c>
      <c r="F89">
        <f>GT_Spot!P89</f>
        <v>0</v>
      </c>
      <c r="G89">
        <f>PPCL_NG!P89</f>
        <v>41.04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951.56267176160441</v>
      </c>
      <c r="P89" s="36">
        <v>118.26</v>
      </c>
      <c r="Q89" s="36">
        <v>38.33</v>
      </c>
      <c r="R89" s="38">
        <v>0</v>
      </c>
      <c r="S89" s="38">
        <v>2.91</v>
      </c>
      <c r="T89" s="37">
        <f>SUMPRODUCT(LTA!J89:AN89,LTA!J$101:AN$101,LTA!J$103:AN$103)</f>
        <v>92.01</v>
      </c>
      <c r="U89" s="37">
        <f>SUMPRODUCT(LTA!J89:AN89,LTA!J$102:AN$102,LTA!J$103:AN$103)</f>
        <v>88.01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666.01</v>
      </c>
      <c r="AB89" s="75">
        <f>-STOA!N89</f>
        <v>0</v>
      </c>
      <c r="AC89">
        <f t="shared" si="3"/>
        <v>18.541279489477539</v>
      </c>
      <c r="AD89">
        <f t="shared" si="4"/>
        <v>1919.0136063662958</v>
      </c>
      <c r="AE89">
        <f>'IDT-1'!B89</f>
        <v>0</v>
      </c>
      <c r="AF89" s="24"/>
      <c r="AG89">
        <f t="shared" si="5"/>
        <v>1919.0136063662958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-82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11.0558</v>
      </c>
      <c r="E90">
        <f>GT_NG!P90</f>
        <v>12.696414094169006</v>
      </c>
      <c r="F90">
        <f>GT_Spot!P90</f>
        <v>0</v>
      </c>
      <c r="G90">
        <f>PPCL_NG!P90</f>
        <v>41.04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983.62899164463272</v>
      </c>
      <c r="P90" s="36">
        <v>118.26</v>
      </c>
      <c r="Q90" s="36">
        <v>38.33</v>
      </c>
      <c r="R90" s="38">
        <v>0</v>
      </c>
      <c r="S90" s="38">
        <v>2.91</v>
      </c>
      <c r="T90" s="37">
        <f>SUMPRODUCT(LTA!J90:AN90,LTA!J$101:AN$101,LTA!J$103:AN$103)</f>
        <v>94.58</v>
      </c>
      <c r="U90" s="37">
        <f>SUMPRODUCT(LTA!J90:AN90,LTA!J$102:AN$102,LTA!J$103:AN$103)</f>
        <v>87.95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666.01</v>
      </c>
      <c r="AB90" s="75">
        <f>-STOA!N90</f>
        <v>0</v>
      </c>
      <c r="AC90">
        <f t="shared" si="3"/>
        <v>18.943210507192337</v>
      </c>
      <c r="AD90">
        <f t="shared" si="4"/>
        <v>1942.1879952316094</v>
      </c>
      <c r="AE90">
        <f>'IDT-1'!B90</f>
        <v>0</v>
      </c>
      <c r="AF90" s="24"/>
      <c r="AG90">
        <f t="shared" si="5"/>
        <v>1942.1879952316094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-93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11.0558</v>
      </c>
      <c r="E91">
        <f>GT_NG!P91</f>
        <v>12.696414094169006</v>
      </c>
      <c r="F91">
        <f>GT_Spot!P91</f>
        <v>0</v>
      </c>
      <c r="G91">
        <f>PPCL_NG!P91</f>
        <v>41.04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1036.4095801425151</v>
      </c>
      <c r="P91" s="36">
        <v>118.26</v>
      </c>
      <c r="Q91" s="36">
        <v>38.33</v>
      </c>
      <c r="R91" s="38">
        <v>0</v>
      </c>
      <c r="S91" s="38">
        <v>2.91</v>
      </c>
      <c r="T91" s="37">
        <f>SUMPRODUCT(LTA!J91:AN91,LTA!J$101:AN$101,LTA!J$103:AN$103)</f>
        <v>96.12</v>
      </c>
      <c r="U91" s="37">
        <f>SUMPRODUCT(LTA!J91:AN91,LTA!J$102:AN$102,LTA!J$103:AN$103)</f>
        <v>88.44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753.14</v>
      </c>
      <c r="AB91" s="75">
        <f>-STOA!N91</f>
        <v>0</v>
      </c>
      <c r="AC91">
        <f t="shared" si="3"/>
        <v>21.000197290493475</v>
      </c>
      <c r="AD91">
        <f t="shared" si="4"/>
        <v>1991.0715969461908</v>
      </c>
      <c r="AE91">
        <f>'IDT-1'!B91</f>
        <v>0</v>
      </c>
      <c r="AF91" s="24"/>
      <c r="AG91">
        <f t="shared" si="5"/>
        <v>1991.0715969461908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-184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11.0558</v>
      </c>
      <c r="E92">
        <f>GT_NG!P92</f>
        <v>12.696414094169006</v>
      </c>
      <c r="F92">
        <f>GT_Spot!P92</f>
        <v>0</v>
      </c>
      <c r="G92">
        <f>PPCL_NG!P92</f>
        <v>42.01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1143.444992802373</v>
      </c>
      <c r="P92" s="36">
        <v>118.26</v>
      </c>
      <c r="Q92" s="36">
        <v>38.33</v>
      </c>
      <c r="R92" s="38">
        <v>0</v>
      </c>
      <c r="S92" s="38">
        <v>2.91</v>
      </c>
      <c r="T92" s="37">
        <f>SUMPRODUCT(LTA!J92:AN92,LTA!J$101:AN$101,LTA!J$103:AN$103)</f>
        <v>96.44</v>
      </c>
      <c r="U92" s="37">
        <f>SUMPRODUCT(LTA!J92:AN92,LTA!J$102:AN$102,LTA!J$103:AN$103)</f>
        <v>90.62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753.14</v>
      </c>
      <c r="AB92" s="75">
        <f>-STOA!N92</f>
        <v>0</v>
      </c>
      <c r="AC92">
        <f t="shared" si="3"/>
        <v>22.372160660399015</v>
      </c>
      <c r="AD92">
        <f t="shared" si="4"/>
        <v>2055.2050462361431</v>
      </c>
      <c r="AE92">
        <f>'IDT-1'!B92</f>
        <v>0</v>
      </c>
      <c r="AF92" s="24"/>
      <c r="AG92">
        <f t="shared" si="5"/>
        <v>2055.2050462361431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-229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11.0558</v>
      </c>
      <c r="E93">
        <f>GT_NG!P93</f>
        <v>12.696414094169006</v>
      </c>
      <c r="F93">
        <f>GT_Spot!P93</f>
        <v>0</v>
      </c>
      <c r="G93">
        <f>PPCL_NG!P93</f>
        <v>42.01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1143.304528002373</v>
      </c>
      <c r="P93" s="36">
        <v>118.26</v>
      </c>
      <c r="Q93" s="36">
        <v>38.33</v>
      </c>
      <c r="R93" s="38">
        <v>0</v>
      </c>
      <c r="S93" s="38">
        <v>2.91</v>
      </c>
      <c r="T93" s="37">
        <f>SUMPRODUCT(LTA!J93:AN93,LTA!J$101:AN$101,LTA!J$103:AN$103)</f>
        <v>96.210000000000008</v>
      </c>
      <c r="U93" s="37">
        <f>SUMPRODUCT(LTA!J93:AN93,LTA!J$102:AN$102,LTA!J$103:AN$103)</f>
        <v>100.4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753.14</v>
      </c>
      <c r="AB93" s="75">
        <f>-STOA!N93</f>
        <v>0</v>
      </c>
      <c r="AC93">
        <f t="shared" si="3"/>
        <v>22.339548912370475</v>
      </c>
      <c r="AD93">
        <f t="shared" si="4"/>
        <v>2077.6471931841716</v>
      </c>
      <c r="AE93">
        <f>'IDT-1'!B93</f>
        <v>0</v>
      </c>
      <c r="AF93" s="24"/>
      <c r="AG93">
        <f t="shared" si="5"/>
        <v>2077.6471931841716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-216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11.0558</v>
      </c>
      <c r="E94">
        <f>GT_NG!P94</f>
        <v>12.696414094169006</v>
      </c>
      <c r="F94">
        <f>GT_Spot!P94</f>
        <v>0</v>
      </c>
      <c r="G94">
        <f>PPCL_NG!P94</f>
        <v>42.01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1130.5511966767069</v>
      </c>
      <c r="P94" s="36">
        <v>118.26</v>
      </c>
      <c r="Q94" s="36">
        <v>38.33</v>
      </c>
      <c r="R94" s="38">
        <v>0</v>
      </c>
      <c r="S94" s="38">
        <v>2.91</v>
      </c>
      <c r="T94" s="37">
        <f>SUMPRODUCT(LTA!J94:AN94,LTA!J$101:AN$101,LTA!J$103:AN$103)</f>
        <v>96.65</v>
      </c>
      <c r="U94" s="37">
        <f>SUMPRODUCT(LTA!J94:AN94,LTA!J$102:AN$102,LTA!J$103:AN$103)</f>
        <v>100.17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753.14</v>
      </c>
      <c r="AB94" s="75">
        <f>-STOA!N94</f>
        <v>0</v>
      </c>
      <c r="AC94">
        <f t="shared" si="3"/>
        <v>21.980580026083146</v>
      </c>
      <c r="AD94">
        <f t="shared" si="4"/>
        <v>2093.4628307447929</v>
      </c>
      <c r="AE94">
        <f>'IDT-1'!B94</f>
        <v>0</v>
      </c>
      <c r="AF94" s="24"/>
      <c r="AG94">
        <f t="shared" si="5"/>
        <v>2093.4628307447929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-188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11.0558</v>
      </c>
      <c r="E95">
        <f>GT_NG!P95</f>
        <v>12.696414094169006</v>
      </c>
      <c r="F95">
        <f>GT_Spot!P95</f>
        <v>0</v>
      </c>
      <c r="G95">
        <f>PPCL_NG!P95</f>
        <v>42.01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1155.38654370322</v>
      </c>
      <c r="P95" s="36">
        <v>118.26</v>
      </c>
      <c r="Q95" s="36">
        <v>38.33</v>
      </c>
      <c r="R95" s="38">
        <v>0</v>
      </c>
      <c r="S95" s="38">
        <v>2.91</v>
      </c>
      <c r="T95" s="37">
        <f>SUMPRODUCT(LTA!J95:AN95,LTA!J$101:AN$101,LTA!J$103:AN$103)</f>
        <v>96.070000000000007</v>
      </c>
      <c r="U95" s="37">
        <f>SUMPRODUCT(LTA!J95:AN95,LTA!J$102:AN$102,LTA!J$103:AN$103)</f>
        <v>100.01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753.04</v>
      </c>
      <c r="AB95" s="75">
        <f>-STOA!N95</f>
        <v>0</v>
      </c>
      <c r="AC95">
        <f t="shared" si="3"/>
        <v>22.147348442305482</v>
      </c>
      <c r="AD95">
        <f t="shared" si="4"/>
        <v>2122.2914093550835</v>
      </c>
      <c r="AE95">
        <f>'IDT-1'!B95</f>
        <v>0</v>
      </c>
      <c r="AF95" s="24"/>
      <c r="AG95">
        <f t="shared" si="5"/>
        <v>2122.2914093550835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-183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11.0558</v>
      </c>
      <c r="E96">
        <f>GT_NG!P96</f>
        <v>12.696414094169006</v>
      </c>
      <c r="F96">
        <f>GT_Spot!P96</f>
        <v>0</v>
      </c>
      <c r="G96">
        <f>PPCL_NG!P96</f>
        <v>42.01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1210.1460270102205</v>
      </c>
      <c r="P96" s="36">
        <v>118.26</v>
      </c>
      <c r="Q96" s="36">
        <v>38.33</v>
      </c>
      <c r="R96" s="38">
        <v>0</v>
      </c>
      <c r="S96" s="38">
        <v>2.91</v>
      </c>
      <c r="T96" s="37">
        <f>SUMPRODUCT(LTA!J96:AN96,LTA!J$101:AN$101,LTA!J$103:AN$103)</f>
        <v>85.67</v>
      </c>
      <c r="U96" s="37">
        <f>SUMPRODUCT(LTA!J96:AN96,LTA!J$102:AN$102,LTA!J$103:AN$103)</f>
        <v>99.63000000000001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753.04</v>
      </c>
      <c r="AB96" s="75">
        <f>-STOA!N96</f>
        <v>0</v>
      </c>
      <c r="AC96">
        <f t="shared" si="3"/>
        <v>23.200227459571735</v>
      </c>
      <c r="AD96">
        <f t="shared" si="4"/>
        <v>2090.2180136448178</v>
      </c>
      <c r="AE96">
        <f>'IDT-1'!B96</f>
        <v>0</v>
      </c>
      <c r="AF96" s="24"/>
      <c r="AG96">
        <f t="shared" si="5"/>
        <v>2090.2180136448178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-258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11.0558</v>
      </c>
      <c r="E97">
        <f>GT_NG!P97</f>
        <v>12.696414094169006</v>
      </c>
      <c r="F97">
        <f>GT_Spot!P97</f>
        <v>0</v>
      </c>
      <c r="G97">
        <f>PPCL_NG!P97</f>
        <v>42.01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1203.2147217684571</v>
      </c>
      <c r="P97" s="36">
        <v>118.26</v>
      </c>
      <c r="Q97" s="36">
        <v>38.33</v>
      </c>
      <c r="R97" s="38">
        <v>0</v>
      </c>
      <c r="S97" s="38">
        <v>2.85</v>
      </c>
      <c r="T97" s="37">
        <f>SUMPRODUCT(LTA!J97:AN97,LTA!J$101:AN$101,LTA!J$103:AN$103)</f>
        <v>84.889999999999986</v>
      </c>
      <c r="U97" s="37">
        <f>SUMPRODUCT(LTA!J97:AN97,LTA!J$102:AN$102,LTA!J$103:AN$103)</f>
        <v>89.2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753.04</v>
      </c>
      <c r="AB97" s="75">
        <f>-STOA!N97</f>
        <v>0</v>
      </c>
      <c r="AC97">
        <f t="shared" si="3"/>
        <v>23.048934100966413</v>
      </c>
      <c r="AD97">
        <f t="shared" si="4"/>
        <v>2071.1680017616595</v>
      </c>
      <c r="AE97">
        <f>'IDT-1'!B97</f>
        <v>0</v>
      </c>
      <c r="AF97" s="24"/>
      <c r="AG97">
        <f t="shared" si="5"/>
        <v>2071.1680017616595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-259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11.0558</v>
      </c>
      <c r="E98">
        <f>GT_NG!P98</f>
        <v>12.696414094169006</v>
      </c>
      <c r="F98">
        <f>GT_Spot!P98</f>
        <v>0</v>
      </c>
      <c r="G98">
        <f>PPCL_NG!P98</f>
        <v>42.01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1202.2382493450136</v>
      </c>
      <c r="P98" s="36">
        <v>118.26</v>
      </c>
      <c r="Q98" s="36">
        <v>38.33</v>
      </c>
      <c r="R98" s="38">
        <v>0</v>
      </c>
      <c r="S98" s="38">
        <v>2.85</v>
      </c>
      <c r="T98" s="37">
        <f>SUMPRODUCT(LTA!J98:AN98,LTA!J$101:AN$101,LTA!J$103:AN$103)</f>
        <v>84.22</v>
      </c>
      <c r="U98" s="37">
        <f>SUMPRODUCT(LTA!J98:AN98,LTA!J$102:AN$102,LTA!J$103:AN$103)</f>
        <v>88.740000000000009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753.04</v>
      </c>
      <c r="AB98" s="75">
        <f>-STOA!N98</f>
        <v>0</v>
      </c>
      <c r="AC98">
        <f t="shared" si="3"/>
        <v>23.10142216381767</v>
      </c>
      <c r="AD98">
        <f t="shared" si="4"/>
        <v>2061.0090412753648</v>
      </c>
      <c r="AE98">
        <f>'IDT-1'!B98</f>
        <v>0</v>
      </c>
      <c r="AF98" s="24"/>
      <c r="AG98">
        <f t="shared" si="5"/>
        <v>2061.0090412753648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-267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0.2619494499999997</v>
      </c>
      <c r="E99">
        <f t="shared" si="6"/>
        <v>0.28682375214962219</v>
      </c>
      <c r="F99">
        <f t="shared" si="6"/>
        <v>0</v>
      </c>
      <c r="G99">
        <f t="shared" si="6"/>
        <v>0.97689172307244232</v>
      </c>
      <c r="H99">
        <f t="shared" si="6"/>
        <v>0</v>
      </c>
      <c r="I99">
        <f t="shared" si="6"/>
        <v>-5.3616646706586925E-2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20.381580866833318</v>
      </c>
      <c r="P99" s="36">
        <f t="shared" si="6"/>
        <v>2.0051554839831023</v>
      </c>
      <c r="Q99" s="36">
        <f t="shared" si="6"/>
        <v>0.54475499999999955</v>
      </c>
      <c r="R99" s="38">
        <f t="shared" si="6"/>
        <v>0.45106249999999998</v>
      </c>
      <c r="S99" s="38">
        <f t="shared" si="6"/>
        <v>5.4745000000000064E-2</v>
      </c>
      <c r="T99" s="37">
        <f t="shared" si="6"/>
        <v>4.814589999999999</v>
      </c>
      <c r="U99" s="37">
        <f t="shared" si="6"/>
        <v>2.2727025000000003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-3.4782475000000002</v>
      </c>
      <c r="AA99" s="75">
        <f t="shared" si="6"/>
        <v>17.523884999999996</v>
      </c>
      <c r="AB99" s="75">
        <f t="shared" si="6"/>
        <v>-0.54</v>
      </c>
      <c r="AC99">
        <f t="shared" si="6"/>
        <v>0.50680202827305032</v>
      </c>
      <c r="AD99">
        <f t="shared" si="6"/>
        <v>41.136740101058848</v>
      </c>
      <c r="AE99">
        <f t="shared" si="6"/>
        <v>0</v>
      </c>
      <c r="AG99">
        <f t="shared" si="6"/>
        <v>41.136740101058848</v>
      </c>
      <c r="AI99">
        <f t="shared" si="6"/>
        <v>0</v>
      </c>
      <c r="AJ99">
        <f t="shared" si="6"/>
        <v>0</v>
      </c>
      <c r="AK99">
        <f t="shared" si="6"/>
        <v>7.0149999999999995E-3</v>
      </c>
      <c r="AL99">
        <f t="shared" si="6"/>
        <v>-3.8657499999999998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45081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5.9491499999999995</v>
      </c>
      <c r="E3">
        <f>GT_NG!Q3</f>
        <v>8.0216771249286936</v>
      </c>
      <c r="F3">
        <f>GT_Spot!Q3</f>
        <v>0</v>
      </c>
      <c r="G3">
        <f>PPCL_NG!Q3</f>
        <v>25</v>
      </c>
      <c r="H3">
        <f>PPCL_Spot!Q3</f>
        <v>0</v>
      </c>
      <c r="I3">
        <f>Bawana_NG!Q3</f>
        <v>-1.3500000000000003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779.86640019910612</v>
      </c>
      <c r="P3" s="36">
        <v>68.38</v>
      </c>
      <c r="Q3" s="36">
        <v>22.17</v>
      </c>
      <c r="R3" s="38">
        <v>0</v>
      </c>
      <c r="S3" s="38">
        <v>0</v>
      </c>
      <c r="T3" s="37">
        <f>SUMPRODUCT(LTA!J3:AN3,LTA!J$101:AN$101,LTA!J$104:AN$104)</f>
        <v>57.74</v>
      </c>
      <c r="U3" s="37">
        <f>SUMPRODUCT(LTA!J3:AN3,LTA!J$102:AN$102,LTA!J$104:AN$104)</f>
        <v>127.63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-110</v>
      </c>
      <c r="AA3" s="75">
        <f>STOA!I3</f>
        <v>297.92</v>
      </c>
      <c r="AB3" s="75">
        <f>-STOA!O3</f>
        <v>-102.68</v>
      </c>
      <c r="AC3">
        <f>SUMIF(B3:AB3,"&gt;0")*$AC$2-SUMIF(B3:AB3,"&lt;0")*($AC$2/(1-$AC$2))+SUMIF(AI3:AR3,"&gt;0")*$AC$2-SUMIF(AI3:AR3,"&lt;0")*($AC$2/(1-$AC$2))</f>
        <v>15.753808188022129</v>
      </c>
      <c r="AD3">
        <f>SUM(B3:AB3,AI3:AR3)-AC3</f>
        <v>982.89341913601277</v>
      </c>
      <c r="AE3">
        <f>'IDT-1'!C3</f>
        <v>0</v>
      </c>
      <c r="AF3" s="24"/>
      <c r="AG3">
        <f>SUM(AD3:AF3)</f>
        <v>982.89341913601277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-180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5.9491499999999995</v>
      </c>
      <c r="E4">
        <f>GT_NG!Q4</f>
        <v>8.0216771249286936</v>
      </c>
      <c r="F4">
        <f>GT_Spot!Q4</f>
        <v>0</v>
      </c>
      <c r="G4">
        <f>PPCL_NG!Q4</f>
        <v>25</v>
      </c>
      <c r="H4">
        <f>PPCL_Spot!Q4</f>
        <v>0</v>
      </c>
      <c r="I4">
        <f>Bawana_NG!Q4</f>
        <v>-1.3500000000000003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779.86640019910612</v>
      </c>
      <c r="P4" s="36">
        <v>68.38</v>
      </c>
      <c r="Q4" s="36">
        <v>22.17</v>
      </c>
      <c r="R4" s="38">
        <v>0</v>
      </c>
      <c r="S4" s="38">
        <v>0</v>
      </c>
      <c r="T4" s="37">
        <f>SUMPRODUCT(LTA!J4:AN4,LTA!J$101:AN$101,LTA!J$104:AN$104)</f>
        <v>58.22</v>
      </c>
      <c r="U4" s="37">
        <f>SUMPRODUCT(LTA!J4:AN4,LTA!J$102:AN$102,LTA!J$104:AN$104)</f>
        <v>128.18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-155</v>
      </c>
      <c r="AA4" s="75">
        <f>STOA!I4</f>
        <v>297.92</v>
      </c>
      <c r="AB4" s="75">
        <f>-STOA!O4</f>
        <v>-102.68</v>
      </c>
      <c r="AC4">
        <f t="shared" ref="AC4:AC67" si="0">SUMIF(B4:AB4,"&gt;0")*$AC$2-SUMIF(B4:AB4,"&lt;0")*($AC$2/(1-$AC$2))+SUMIF(AI4:AR4,"&gt;0")*$AC$2-SUMIF(AI4:AR4,"&lt;0")*($AC$2/(1-$AC$2))</f>
        <v>15.896044100855057</v>
      </c>
      <c r="AD4">
        <f t="shared" ref="AD4:AD67" si="1">SUM(B4:AB4,AI4:AR4)-AC4</f>
        <v>968.78118322317982</v>
      </c>
      <c r="AE4">
        <f>'IDT-1'!C4</f>
        <v>0</v>
      </c>
      <c r="AF4" s="24"/>
      <c r="AG4">
        <f t="shared" ref="AG4:AG67" si="2">SUM(AD4:AF4)</f>
        <v>968.78118322317982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-150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5.9491499999999995</v>
      </c>
      <c r="E5">
        <f>GT_NG!Q5</f>
        <v>8.0216771249286936</v>
      </c>
      <c r="F5">
        <f>GT_Spot!Q5</f>
        <v>0</v>
      </c>
      <c r="G5">
        <f>PPCL_NG!Q5</f>
        <v>25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777.48231275650608</v>
      </c>
      <c r="P5" s="36">
        <v>68.38</v>
      </c>
      <c r="Q5" s="36">
        <v>22.17</v>
      </c>
      <c r="R5" s="38">
        <v>0</v>
      </c>
      <c r="S5" s="38">
        <v>0</v>
      </c>
      <c r="T5" s="37">
        <f>SUMPRODUCT(LTA!J5:AN5,LTA!J$101:AN$101,LTA!J$104:AN$104)</f>
        <v>58.68</v>
      </c>
      <c r="U5" s="37">
        <f>SUMPRODUCT(LTA!J5:AN5,LTA!J$102:AN$102,LTA!J$104:AN$104)</f>
        <v>128.72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-130</v>
      </c>
      <c r="AA5" s="75">
        <f>STOA!I5</f>
        <v>297.92</v>
      </c>
      <c r="AB5" s="75">
        <f>-STOA!O5</f>
        <v>-102.68</v>
      </c>
      <c r="AC5">
        <f t="shared" si="0"/>
        <v>15.97264540658213</v>
      </c>
      <c r="AD5">
        <f t="shared" si="1"/>
        <v>957.32049447485247</v>
      </c>
      <c r="AE5">
        <f>'IDT-1'!C5</f>
        <v>0</v>
      </c>
      <c r="AF5" s="24"/>
      <c r="AG5">
        <f t="shared" si="2"/>
        <v>957.32049447485247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-185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5.9491499999999995</v>
      </c>
      <c r="E6">
        <f>GT_NG!Q6</f>
        <v>8.0216771249286936</v>
      </c>
      <c r="F6">
        <f>GT_Spot!Q6</f>
        <v>0</v>
      </c>
      <c r="G6">
        <f>PPCL_NG!Q6</f>
        <v>25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773.6636423713062</v>
      </c>
      <c r="P6" s="36">
        <v>68.38</v>
      </c>
      <c r="Q6" s="36">
        <v>22.17</v>
      </c>
      <c r="R6" s="38">
        <v>0</v>
      </c>
      <c r="S6" s="38">
        <v>0</v>
      </c>
      <c r="T6" s="37">
        <f>SUMPRODUCT(LTA!J6:AN6,LTA!J$101:AN$101,LTA!J$104:AN$104)</f>
        <v>59.93</v>
      </c>
      <c r="U6" s="37">
        <f>SUMPRODUCT(LTA!J6:AN6,LTA!J$102:AN$102,LTA!J$104:AN$104)</f>
        <v>129.47999999999999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-140</v>
      </c>
      <c r="AA6" s="75">
        <f>STOA!I6</f>
        <v>297.92</v>
      </c>
      <c r="AB6" s="75">
        <f>-STOA!O6</f>
        <v>-102.68</v>
      </c>
      <c r="AC6">
        <f t="shared" si="0"/>
        <v>16.045510382414324</v>
      </c>
      <c r="AD6">
        <f t="shared" si="1"/>
        <v>945.43895911382049</v>
      </c>
      <c r="AE6">
        <f>'IDT-1'!C6</f>
        <v>0</v>
      </c>
      <c r="AF6" s="24"/>
      <c r="AG6">
        <f t="shared" si="2"/>
        <v>945.43895911382049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-185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5.9491499999999995</v>
      </c>
      <c r="E7">
        <f>GT_NG!Q7</f>
        <v>8.0216771249286936</v>
      </c>
      <c r="F7">
        <f>GT_Spot!Q7</f>
        <v>0</v>
      </c>
      <c r="G7">
        <f>PPCL_NG!Q7</f>
        <v>25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773.6636423713062</v>
      </c>
      <c r="P7" s="36">
        <v>68.38</v>
      </c>
      <c r="Q7" s="36">
        <v>22.17</v>
      </c>
      <c r="R7" s="38">
        <v>0</v>
      </c>
      <c r="S7" s="38">
        <v>0</v>
      </c>
      <c r="T7" s="37">
        <f>SUMPRODUCT(LTA!J7:AN7,LTA!J$101:AN$101,LTA!J$104:AN$104)</f>
        <v>61.88</v>
      </c>
      <c r="U7" s="37">
        <f>SUMPRODUCT(LTA!J7:AN7,LTA!J$102:AN$102,LTA!J$104:AN$104)</f>
        <v>130.04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-155</v>
      </c>
      <c r="AA7" s="75">
        <f>STOA!I7</f>
        <v>297.92</v>
      </c>
      <c r="AB7" s="75">
        <f>-STOA!O7</f>
        <v>-102.68</v>
      </c>
      <c r="AC7">
        <f t="shared" si="0"/>
        <v>16.360576590646772</v>
      </c>
      <c r="AD7">
        <f t="shared" si="1"/>
        <v>914.63389290558803</v>
      </c>
      <c r="AE7">
        <f>'IDT-1'!C7</f>
        <v>0</v>
      </c>
      <c r="AF7" s="24"/>
      <c r="AG7">
        <f t="shared" si="2"/>
        <v>914.63389290558803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-203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5.9491499999999995</v>
      </c>
      <c r="E8">
        <f>GT_NG!Q8</f>
        <v>8.0216771249286936</v>
      </c>
      <c r="F8">
        <f>GT_Spot!Q8</f>
        <v>0</v>
      </c>
      <c r="G8">
        <f>PPCL_NG!Q8</f>
        <v>25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772.71413787130621</v>
      </c>
      <c r="P8" s="36">
        <v>68.38</v>
      </c>
      <c r="Q8" s="36">
        <v>22.17</v>
      </c>
      <c r="R8" s="38">
        <v>0</v>
      </c>
      <c r="S8" s="38">
        <v>0</v>
      </c>
      <c r="T8" s="37">
        <f>SUMPRODUCT(LTA!J8:AN8,LTA!J$101:AN$101,LTA!J$104:AN$104)</f>
        <v>62.66</v>
      </c>
      <c r="U8" s="37">
        <f>SUMPRODUCT(LTA!J8:AN8,LTA!J$102:AN$102,LTA!J$104:AN$104)</f>
        <v>130.85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-170</v>
      </c>
      <c r="AA8" s="75">
        <f>STOA!I8</f>
        <v>297.92</v>
      </c>
      <c r="AB8" s="75">
        <f>-STOA!O8</f>
        <v>-102.68</v>
      </c>
      <c r="AC8">
        <f t="shared" si="0"/>
        <v>16.53489737396848</v>
      </c>
      <c r="AD8">
        <f t="shared" si="1"/>
        <v>896.10006762226635</v>
      </c>
      <c r="AE8">
        <f>'IDT-1'!C8</f>
        <v>0</v>
      </c>
      <c r="AF8" s="24"/>
      <c r="AG8">
        <f t="shared" si="2"/>
        <v>896.10006762226635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-207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5.9491499999999995</v>
      </c>
      <c r="E9">
        <f>GT_NG!Q9</f>
        <v>8.0216771249286936</v>
      </c>
      <c r="F9">
        <f>GT_Spot!Q9</f>
        <v>0</v>
      </c>
      <c r="G9">
        <f>PPCL_NG!Q9</f>
        <v>25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770.55478445618712</v>
      </c>
      <c r="P9" s="36">
        <v>68.38</v>
      </c>
      <c r="Q9" s="36">
        <v>22.17</v>
      </c>
      <c r="R9" s="38">
        <v>0</v>
      </c>
      <c r="S9" s="38">
        <v>0</v>
      </c>
      <c r="T9" s="37">
        <f>SUMPRODUCT(LTA!J9:AN9,LTA!J$101:AN$101,LTA!J$104:AN$104)</f>
        <v>74.59</v>
      </c>
      <c r="U9" s="37">
        <f>SUMPRODUCT(LTA!J9:AN9,LTA!J$102:AN$102,LTA!J$104:AN$104)</f>
        <v>131.6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-190</v>
      </c>
      <c r="AA9" s="75">
        <f>STOA!I9</f>
        <v>297.92</v>
      </c>
      <c r="AB9" s="75">
        <f>-STOA!O9</f>
        <v>-102.68</v>
      </c>
      <c r="AC9">
        <f t="shared" si="0"/>
        <v>16.565332171260067</v>
      </c>
      <c r="AD9">
        <f t="shared" si="1"/>
        <v>913.59027940985584</v>
      </c>
      <c r="AE9">
        <f>'IDT-1'!C9</f>
        <v>0</v>
      </c>
      <c r="AF9" s="24"/>
      <c r="AG9">
        <f t="shared" si="2"/>
        <v>913.59027940985584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-180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5.9491499999999995</v>
      </c>
      <c r="E10">
        <f>GT_NG!Q10</f>
        <v>8.0216771249286936</v>
      </c>
      <c r="F10">
        <f>GT_Spot!Q10</f>
        <v>0</v>
      </c>
      <c r="G10">
        <f>PPCL_NG!Q10</f>
        <v>25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770.55478445618712</v>
      </c>
      <c r="P10" s="36">
        <v>68.38</v>
      </c>
      <c r="Q10" s="36">
        <v>22.17</v>
      </c>
      <c r="R10" s="38">
        <v>0</v>
      </c>
      <c r="S10" s="38">
        <v>0</v>
      </c>
      <c r="T10" s="37">
        <f>SUMPRODUCT(LTA!J10:AN10,LTA!J$101:AN$101,LTA!J$104:AN$104)</f>
        <v>74.98</v>
      </c>
      <c r="U10" s="37">
        <f>SUMPRODUCT(LTA!J10:AN10,LTA!J$102:AN$102,LTA!J$104:AN$104)</f>
        <v>136.79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-200</v>
      </c>
      <c r="AA10" s="75">
        <f>STOA!I10</f>
        <v>297.92</v>
      </c>
      <c r="AB10" s="75">
        <f>-STOA!O10</f>
        <v>-102.68</v>
      </c>
      <c r="AC10">
        <f t="shared" si="0"/>
        <v>16.703217446482022</v>
      </c>
      <c r="AD10">
        <f t="shared" si="1"/>
        <v>909.03239413463382</v>
      </c>
      <c r="AE10">
        <f>'IDT-1'!C10</f>
        <v>0</v>
      </c>
      <c r="AF10" s="24"/>
      <c r="AG10">
        <f t="shared" si="2"/>
        <v>909.03239413463382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-180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5.9491499999999995</v>
      </c>
      <c r="E11">
        <f>GT_NG!Q11</f>
        <v>8.0216771249286936</v>
      </c>
      <c r="F11">
        <f>GT_Spot!Q11</f>
        <v>0</v>
      </c>
      <c r="G11">
        <f>PPCL_NG!Q11</f>
        <v>25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761.26725234032165</v>
      </c>
      <c r="P11" s="36">
        <v>68.38</v>
      </c>
      <c r="Q11" s="36">
        <v>22.17</v>
      </c>
      <c r="R11" s="38">
        <v>0</v>
      </c>
      <c r="S11" s="38">
        <v>0</v>
      </c>
      <c r="T11" s="37">
        <f>SUMPRODUCT(LTA!J11:AN11,LTA!J$101:AN$101,LTA!J$104:AN$104)</f>
        <v>74.56</v>
      </c>
      <c r="U11" s="37">
        <f>SUMPRODUCT(LTA!J11:AN11,LTA!J$102:AN$102,LTA!J$104:AN$104)</f>
        <v>136.80000000000001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-215</v>
      </c>
      <c r="AA11" s="75">
        <f>STOA!I11</f>
        <v>297.92</v>
      </c>
      <c r="AB11" s="75">
        <f>-STOA!O11</f>
        <v>-102.68</v>
      </c>
      <c r="AC11">
        <f t="shared" si="0"/>
        <v>16.484707251029473</v>
      </c>
      <c r="AD11">
        <f t="shared" si="1"/>
        <v>914.55337221422087</v>
      </c>
      <c r="AE11">
        <f>'IDT-1'!C11</f>
        <v>0</v>
      </c>
      <c r="AF11" s="24"/>
      <c r="AG11">
        <f t="shared" si="2"/>
        <v>914.55337221422087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5.9491499999999995</v>
      </c>
      <c r="E12">
        <f>GT_NG!Q12</f>
        <v>8.009238665526091</v>
      </c>
      <c r="F12">
        <f>GT_Spot!Q12</f>
        <v>0</v>
      </c>
      <c r="G12">
        <f>PPCL_NG!Q12</f>
        <v>25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761.26725234032165</v>
      </c>
      <c r="P12" s="36">
        <v>68.38</v>
      </c>
      <c r="Q12" s="36">
        <v>22.17</v>
      </c>
      <c r="R12" s="38">
        <v>0</v>
      </c>
      <c r="S12" s="38">
        <v>0</v>
      </c>
      <c r="T12" s="37">
        <f>SUMPRODUCT(LTA!J12:AN12,LTA!J$101:AN$101,LTA!J$104:AN$104)</f>
        <v>73.989999999999995</v>
      </c>
      <c r="U12" s="37">
        <f>SUMPRODUCT(LTA!J12:AN12,LTA!J$102:AN$102,LTA!J$104:AN$104)</f>
        <v>137.26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-230</v>
      </c>
      <c r="AA12" s="75">
        <f>STOA!I12</f>
        <v>297.92</v>
      </c>
      <c r="AB12" s="75">
        <f>-STOA!O12</f>
        <v>-102.68</v>
      </c>
      <c r="AC12">
        <f t="shared" si="0"/>
        <v>16.616801705419661</v>
      </c>
      <c r="AD12">
        <f t="shared" si="1"/>
        <v>899.29883930042797</v>
      </c>
      <c r="AE12">
        <f>'IDT-1'!C12</f>
        <v>0</v>
      </c>
      <c r="AF12" s="24"/>
      <c r="AG12">
        <f t="shared" si="2"/>
        <v>899.29883930042797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-150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5.9491499999999995</v>
      </c>
      <c r="E13">
        <f>GT_NG!Q13</f>
        <v>8.009238665526091</v>
      </c>
      <c r="F13">
        <f>GT_Spot!Q13</f>
        <v>0</v>
      </c>
      <c r="G13">
        <f>PPCL_NG!Q13</f>
        <v>25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745.65716564471984</v>
      </c>
      <c r="P13" s="36">
        <v>68.38</v>
      </c>
      <c r="Q13" s="36">
        <v>22.17</v>
      </c>
      <c r="R13" s="38">
        <v>0</v>
      </c>
      <c r="S13" s="38">
        <v>0</v>
      </c>
      <c r="T13" s="37">
        <f>SUMPRODUCT(LTA!J13:AN13,LTA!J$101:AN$101,LTA!J$104:AN$104)</f>
        <v>73.430000000000007</v>
      </c>
      <c r="U13" s="37">
        <f>SUMPRODUCT(LTA!J13:AN13,LTA!J$102:AN$102,LTA!J$104:AN$104)</f>
        <v>137.32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-255</v>
      </c>
      <c r="AA13" s="75">
        <f>STOA!I13</f>
        <v>297.92</v>
      </c>
      <c r="AB13" s="75">
        <f>-STOA!O13</f>
        <v>-102.68</v>
      </c>
      <c r="AC13">
        <f t="shared" si="0"/>
        <v>16.510545452587145</v>
      </c>
      <c r="AD13">
        <f t="shared" si="1"/>
        <v>879.29500885765856</v>
      </c>
      <c r="AE13">
        <f>'IDT-1'!C13</f>
        <v>0</v>
      </c>
      <c r="AF13" s="24"/>
      <c r="AG13">
        <f t="shared" si="2"/>
        <v>879.29500885765856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-129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5.9491499999999995</v>
      </c>
      <c r="E14">
        <f>GT_NG!Q14</f>
        <v>8.009238665526091</v>
      </c>
      <c r="F14">
        <f>GT_Spot!Q14</f>
        <v>0</v>
      </c>
      <c r="G14">
        <f>PPCL_NG!Q14</f>
        <v>25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731.73752543935393</v>
      </c>
      <c r="P14" s="36">
        <v>68.38</v>
      </c>
      <c r="Q14" s="36">
        <v>22.17</v>
      </c>
      <c r="R14" s="38">
        <v>0</v>
      </c>
      <c r="S14" s="38">
        <v>0</v>
      </c>
      <c r="T14" s="37">
        <f>SUMPRODUCT(LTA!J14:AN14,LTA!J$101:AN$101,LTA!J$104:AN$104)</f>
        <v>81.77</v>
      </c>
      <c r="U14" s="37">
        <f>SUMPRODUCT(LTA!J14:AN14,LTA!J$102:AN$102,LTA!J$104:AN$104)</f>
        <v>137.37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-265</v>
      </c>
      <c r="AA14" s="75">
        <f>STOA!I14</f>
        <v>297.92</v>
      </c>
      <c r="AB14" s="75">
        <f>-STOA!O14</f>
        <v>-102.68</v>
      </c>
      <c r="AC14">
        <f t="shared" si="0"/>
        <v>16.577300276568465</v>
      </c>
      <c r="AD14">
        <f t="shared" si="1"/>
        <v>860.6986138283113</v>
      </c>
      <c r="AE14">
        <f>'IDT-1'!C14</f>
        <v>0</v>
      </c>
      <c r="AF14" s="24"/>
      <c r="AG14">
        <f t="shared" si="2"/>
        <v>860.6986138283113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-132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5.9491499999999995</v>
      </c>
      <c r="E15">
        <f>GT_NG!Q15</f>
        <v>8.009238665526091</v>
      </c>
      <c r="F15">
        <f>GT_Spot!Q15</f>
        <v>0</v>
      </c>
      <c r="G15">
        <f>PPCL_NG!Q15</f>
        <v>25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719.17341799972064</v>
      </c>
      <c r="P15" s="36">
        <v>68.38296517930705</v>
      </c>
      <c r="Q15" s="36">
        <v>22.17</v>
      </c>
      <c r="R15" s="38">
        <v>0</v>
      </c>
      <c r="S15" s="38">
        <v>0</v>
      </c>
      <c r="T15" s="37">
        <f>SUMPRODUCT(LTA!J15:AN15,LTA!J$101:AN$101,LTA!J$104:AN$104)</f>
        <v>81.44</v>
      </c>
      <c r="U15" s="37">
        <f>SUMPRODUCT(LTA!J15:AN15,LTA!J$102:AN$102,LTA!J$104:AN$104)</f>
        <v>137.25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-245</v>
      </c>
      <c r="AA15" s="75">
        <f>STOA!I15</f>
        <v>261.42</v>
      </c>
      <c r="AB15" s="75">
        <f>-STOA!O15</f>
        <v>-102.68</v>
      </c>
      <c r="AC15">
        <f t="shared" si="0"/>
        <v>15.697695848567827</v>
      </c>
      <c r="AD15">
        <f t="shared" si="1"/>
        <v>862.06707599598587</v>
      </c>
      <c r="AE15">
        <f>'IDT-1'!C15</f>
        <v>0</v>
      </c>
      <c r="AF15" s="24"/>
      <c r="AG15">
        <f t="shared" si="2"/>
        <v>862.06707599598587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-102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5.9491499999999995</v>
      </c>
      <c r="E16">
        <f>GT_NG!Q16</f>
        <v>8.3610756861657887</v>
      </c>
      <c r="F16">
        <f>GT_Spot!Q16</f>
        <v>0</v>
      </c>
      <c r="G16">
        <f>PPCL_NG!Q16</f>
        <v>25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717.25486162614254</v>
      </c>
      <c r="P16" s="36">
        <v>68.38</v>
      </c>
      <c r="Q16" s="36">
        <v>22.17</v>
      </c>
      <c r="R16" s="38">
        <v>0</v>
      </c>
      <c r="S16" s="38">
        <v>0</v>
      </c>
      <c r="T16" s="37">
        <f>SUMPRODUCT(LTA!J16:AN16,LTA!J$101:AN$101,LTA!J$104:AN$104)</f>
        <v>81.11</v>
      </c>
      <c r="U16" s="37">
        <f>SUMPRODUCT(LTA!J16:AN16,LTA!J$102:AN$102,LTA!J$104:AN$104)</f>
        <v>137.13999999999999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-255</v>
      </c>
      <c r="AA16" s="75">
        <f>STOA!I16</f>
        <v>261.42</v>
      </c>
      <c r="AB16" s="75">
        <f>-STOA!O16</f>
        <v>-102.68</v>
      </c>
      <c r="AC16">
        <f t="shared" si="0"/>
        <v>15.600107476984313</v>
      </c>
      <c r="AD16">
        <f t="shared" si="1"/>
        <v>869.15497983532407</v>
      </c>
      <c r="AE16">
        <f>'IDT-1'!C16</f>
        <v>0</v>
      </c>
      <c r="AF16" s="24"/>
      <c r="AG16">
        <f t="shared" si="2"/>
        <v>869.15497983532407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-83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5.9491499999999995</v>
      </c>
      <c r="E17">
        <f>GT_NG!Q17</f>
        <v>8.3610756861657887</v>
      </c>
      <c r="F17">
        <f>GT_Spot!Q17</f>
        <v>0</v>
      </c>
      <c r="G17">
        <f>PPCL_NG!Q17</f>
        <v>25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716.32243191960083</v>
      </c>
      <c r="P17" s="36">
        <v>68.38</v>
      </c>
      <c r="Q17" s="36">
        <v>22.17</v>
      </c>
      <c r="R17" s="38">
        <v>0</v>
      </c>
      <c r="S17" s="38">
        <v>0</v>
      </c>
      <c r="T17" s="37">
        <f>SUMPRODUCT(LTA!J17:AN17,LTA!J$101:AN$101,LTA!J$104:AN$104)</f>
        <v>80.88</v>
      </c>
      <c r="U17" s="37">
        <f>SUMPRODUCT(LTA!J17:AN17,LTA!J$102:AN$102,LTA!J$104:AN$104)</f>
        <v>137.06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-265</v>
      </c>
      <c r="AA17" s="75">
        <f>STOA!I17</f>
        <v>261.42</v>
      </c>
      <c r="AB17" s="75">
        <f>-STOA!O17</f>
        <v>-102.68</v>
      </c>
      <c r="AC17">
        <f t="shared" si="0"/>
        <v>15.544783457955768</v>
      </c>
      <c r="AD17">
        <f t="shared" si="1"/>
        <v>872.9678741478109</v>
      </c>
      <c r="AE17">
        <f>'IDT-1'!C17</f>
        <v>0</v>
      </c>
      <c r="AF17" s="24"/>
      <c r="AG17">
        <f t="shared" si="2"/>
        <v>872.9678741478109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-68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5.9491499999999995</v>
      </c>
      <c r="E18">
        <f>GT_NG!Q18</f>
        <v>8.3610756861657887</v>
      </c>
      <c r="F18">
        <f>GT_Spot!Q18</f>
        <v>0</v>
      </c>
      <c r="G18">
        <f>PPCL_NG!Q18</f>
        <v>25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716.32243191960083</v>
      </c>
      <c r="P18" s="36">
        <v>68.38</v>
      </c>
      <c r="Q18" s="36">
        <v>22.17</v>
      </c>
      <c r="R18" s="38">
        <v>0</v>
      </c>
      <c r="S18" s="38">
        <v>0</v>
      </c>
      <c r="T18" s="37">
        <f>SUMPRODUCT(LTA!J18:AN18,LTA!J$101:AN$101,LTA!J$104:AN$104)</f>
        <v>80.55</v>
      </c>
      <c r="U18" s="37">
        <f>SUMPRODUCT(LTA!J18:AN18,LTA!J$102:AN$102,LTA!J$104:AN$104)</f>
        <v>136.69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-275</v>
      </c>
      <c r="AA18" s="75">
        <f>STOA!I18</f>
        <v>261.42</v>
      </c>
      <c r="AB18" s="75">
        <f>-STOA!O18</f>
        <v>-102.68</v>
      </c>
      <c r="AC18">
        <f t="shared" si="0"/>
        <v>15.618526605655525</v>
      </c>
      <c r="AD18">
        <f t="shared" si="1"/>
        <v>863.19413100011104</v>
      </c>
      <c r="AE18">
        <f>'IDT-1'!C18</f>
        <v>0</v>
      </c>
      <c r="AF18" s="24"/>
      <c r="AG18">
        <f t="shared" si="2"/>
        <v>863.19413100011104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-67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5.9491499999999995</v>
      </c>
      <c r="E19">
        <f>GT_NG!Q19</f>
        <v>8.3610756861657887</v>
      </c>
      <c r="F19">
        <f>GT_Spot!Q19</f>
        <v>0</v>
      </c>
      <c r="G19">
        <f>PPCL_NG!Q19</f>
        <v>25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717.78380725461898</v>
      </c>
      <c r="P19" s="36">
        <v>68.38</v>
      </c>
      <c r="Q19" s="36">
        <v>22.17</v>
      </c>
      <c r="R19" s="38">
        <v>0</v>
      </c>
      <c r="S19" s="38">
        <v>0</v>
      </c>
      <c r="T19" s="37">
        <f>SUMPRODUCT(LTA!J19:AN19,LTA!J$101:AN$101,LTA!J$104:AN$104)</f>
        <v>78.55</v>
      </c>
      <c r="U19" s="37">
        <f>SUMPRODUCT(LTA!J19:AN19,LTA!J$102:AN$102,LTA!J$104:AN$104)</f>
        <v>135.91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-325</v>
      </c>
      <c r="AA19" s="75">
        <f>STOA!I19</f>
        <v>261.42</v>
      </c>
      <c r="AB19" s="75">
        <f>-STOA!O19</f>
        <v>-65.680000000000007</v>
      </c>
      <c r="AC19">
        <f t="shared" si="0"/>
        <v>15.837754024180764</v>
      </c>
      <c r="AD19">
        <f t="shared" si="1"/>
        <v>835.65627891660404</v>
      </c>
      <c r="AE19">
        <f>'IDT-1'!C19</f>
        <v>0</v>
      </c>
      <c r="AF19" s="24"/>
      <c r="AG19">
        <f t="shared" si="2"/>
        <v>835.65627891660404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-80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5.9491499999999995</v>
      </c>
      <c r="E20">
        <f>GT_NG!Q20</f>
        <v>8.0216771249286936</v>
      </c>
      <c r="F20">
        <f>GT_Spot!Q20</f>
        <v>0</v>
      </c>
      <c r="G20">
        <f>PPCL_NG!Q20</f>
        <v>25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717.78380725461898</v>
      </c>
      <c r="P20" s="36">
        <v>68.38</v>
      </c>
      <c r="Q20" s="36">
        <v>22.17</v>
      </c>
      <c r="R20" s="38">
        <v>0</v>
      </c>
      <c r="S20" s="38">
        <v>0</v>
      </c>
      <c r="T20" s="37">
        <f>SUMPRODUCT(LTA!J20:AN20,LTA!J$101:AN$101,LTA!J$104:AN$104)</f>
        <v>75.55</v>
      </c>
      <c r="U20" s="37">
        <f>SUMPRODUCT(LTA!J20:AN20,LTA!J$102:AN$102,LTA!J$104:AN$104)</f>
        <v>135.05000000000001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-335</v>
      </c>
      <c r="AA20" s="75">
        <f>STOA!I20</f>
        <v>261.42</v>
      </c>
      <c r="AB20" s="75">
        <f>-STOA!O20</f>
        <v>-65.680000000000007</v>
      </c>
      <c r="AC20">
        <f t="shared" si="0"/>
        <v>15.87182433701944</v>
      </c>
      <c r="AD20">
        <f t="shared" si="1"/>
        <v>823.42281004252823</v>
      </c>
      <c r="AE20">
        <f>'IDT-1'!C20</f>
        <v>0</v>
      </c>
      <c r="AF20" s="24"/>
      <c r="AG20">
        <f t="shared" si="2"/>
        <v>823.42281004252823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-78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5.9491499999999995</v>
      </c>
      <c r="E21">
        <f>GT_NG!Q21</f>
        <v>8.0216771249286936</v>
      </c>
      <c r="F21">
        <f>GT_Spot!Q21</f>
        <v>0</v>
      </c>
      <c r="G21">
        <f>PPCL_NG!Q21</f>
        <v>25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716.05286008166945</v>
      </c>
      <c r="P21" s="36">
        <v>68.38</v>
      </c>
      <c r="Q21" s="36">
        <v>22.17</v>
      </c>
      <c r="R21" s="38">
        <v>0</v>
      </c>
      <c r="S21" s="38">
        <v>0</v>
      </c>
      <c r="T21" s="37">
        <f>SUMPRODUCT(LTA!J21:AN21,LTA!J$101:AN$101,LTA!J$104:AN$104)</f>
        <v>72.78</v>
      </c>
      <c r="U21" s="37">
        <f>SUMPRODUCT(LTA!J21:AN21,LTA!J$102:AN$102,LTA!J$104:AN$104)</f>
        <v>141.12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-340</v>
      </c>
      <c r="AA21" s="75">
        <f>STOA!I21</f>
        <v>261.42</v>
      </c>
      <c r="AB21" s="75">
        <f>-STOA!O21</f>
        <v>-65.680000000000007</v>
      </c>
      <c r="AC21">
        <f t="shared" si="0"/>
        <v>15.938900767030658</v>
      </c>
      <c r="AD21">
        <f t="shared" si="1"/>
        <v>818.92478643956747</v>
      </c>
      <c r="AE21">
        <f>'IDT-1'!C21</f>
        <v>0</v>
      </c>
      <c r="AF21" s="24"/>
      <c r="AG21">
        <f t="shared" si="2"/>
        <v>818.92478643956747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-79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5.9491499999999995</v>
      </c>
      <c r="E22">
        <f>GT_NG!Q22</f>
        <v>8.0216771249286936</v>
      </c>
      <c r="F22">
        <f>GT_Spot!Q22</f>
        <v>0</v>
      </c>
      <c r="G22">
        <f>PPCL_NG!Q22</f>
        <v>25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716.83484181197218</v>
      </c>
      <c r="P22" s="36">
        <v>68.38</v>
      </c>
      <c r="Q22" s="36">
        <v>22.17</v>
      </c>
      <c r="R22" s="38">
        <v>0</v>
      </c>
      <c r="S22" s="38">
        <v>0</v>
      </c>
      <c r="T22" s="37">
        <f>SUMPRODUCT(LTA!J22:AN22,LTA!J$101:AN$101,LTA!J$104:AN$104)</f>
        <v>81.260000000000005</v>
      </c>
      <c r="U22" s="37">
        <f>SUMPRODUCT(LTA!J22:AN22,LTA!J$102:AN$102,LTA!J$104:AN$104)</f>
        <v>141.10999999999999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-350</v>
      </c>
      <c r="AA22" s="75">
        <f>STOA!I22</f>
        <v>261.42</v>
      </c>
      <c r="AB22" s="75">
        <f>-STOA!O22</f>
        <v>-65.680000000000007</v>
      </c>
      <c r="AC22">
        <f t="shared" si="0"/>
        <v>16.09134322643488</v>
      </c>
      <c r="AD22">
        <f t="shared" si="1"/>
        <v>820.02432571046597</v>
      </c>
      <c r="AE22">
        <f>'IDT-1'!C22</f>
        <v>0</v>
      </c>
      <c r="AF22" s="24"/>
      <c r="AG22">
        <f t="shared" si="2"/>
        <v>820.02432571046597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-77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5.9491499999999995</v>
      </c>
      <c r="E23">
        <f>GT_NG!Q23</f>
        <v>8.0216771249286936</v>
      </c>
      <c r="F23">
        <f>GT_Spot!Q23</f>
        <v>0</v>
      </c>
      <c r="G23">
        <f>PPCL_NG!Q23</f>
        <v>25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722.71355986511139</v>
      </c>
      <c r="P23" s="36">
        <v>68.38</v>
      </c>
      <c r="Q23" s="36">
        <v>22.17</v>
      </c>
      <c r="R23" s="38">
        <v>0</v>
      </c>
      <c r="S23" s="38">
        <v>0</v>
      </c>
      <c r="T23" s="37">
        <f>SUMPRODUCT(LTA!J23:AN23,LTA!J$101:AN$101,LTA!J$104:AN$104)</f>
        <v>81.59</v>
      </c>
      <c r="U23" s="37">
        <f>SUMPRODUCT(LTA!J23:AN23,LTA!J$102:AN$102,LTA!J$104:AN$104)</f>
        <v>140.95999999999998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-255</v>
      </c>
      <c r="AA23" s="75">
        <f>STOA!I23</f>
        <v>162.74</v>
      </c>
      <c r="AB23" s="75">
        <f>-STOA!O23</f>
        <v>-65.680000000000007</v>
      </c>
      <c r="AC23">
        <f t="shared" si="0"/>
        <v>14.503878850871516</v>
      </c>
      <c r="AD23">
        <f t="shared" si="1"/>
        <v>815.99050813916858</v>
      </c>
      <c r="AE23">
        <f>'IDT-1'!C23</f>
        <v>0</v>
      </c>
      <c r="AF23" s="24"/>
      <c r="AG23">
        <f t="shared" si="2"/>
        <v>815.99050813916858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-85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5.9491499999999995</v>
      </c>
      <c r="E24">
        <f>GT_NG!Q24</f>
        <v>7.6674493689462873</v>
      </c>
      <c r="F24">
        <f>GT_Spot!Q24</f>
        <v>0</v>
      </c>
      <c r="G24">
        <f>PPCL_NG!Q24</f>
        <v>25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737.79779729349445</v>
      </c>
      <c r="P24" s="36">
        <v>68.38</v>
      </c>
      <c r="Q24" s="36">
        <v>22.17</v>
      </c>
      <c r="R24" s="38">
        <v>0</v>
      </c>
      <c r="S24" s="38">
        <v>0</v>
      </c>
      <c r="T24" s="37">
        <f>SUMPRODUCT(LTA!J24:AN24,LTA!J$101:AN$101,LTA!J$104:AN$104)</f>
        <v>80.69</v>
      </c>
      <c r="U24" s="37">
        <f>SUMPRODUCT(LTA!J24:AN24,LTA!J$102:AN$102,LTA!J$104:AN$104)</f>
        <v>140.54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-265</v>
      </c>
      <c r="AA24" s="75">
        <f>STOA!I24</f>
        <v>162.74</v>
      </c>
      <c r="AB24" s="75">
        <f>-STOA!O24</f>
        <v>-65.680000000000007</v>
      </c>
      <c r="AC24">
        <f t="shared" si="0"/>
        <v>14.755058848821568</v>
      </c>
      <c r="AD24">
        <f t="shared" si="1"/>
        <v>814.14933781361901</v>
      </c>
      <c r="AE24">
        <f>'IDT-1'!C24</f>
        <v>0</v>
      </c>
      <c r="AF24" s="24"/>
      <c r="AG24">
        <f t="shared" si="2"/>
        <v>814.14933781361901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7.6674493689462873</v>
      </c>
      <c r="F25">
        <f>GT_Spot!Q25</f>
        <v>0</v>
      </c>
      <c r="G25">
        <f>PPCL_NG!Q25</f>
        <v>25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732.22703460794594</v>
      </c>
      <c r="P25" s="36">
        <v>68.38</v>
      </c>
      <c r="Q25" s="36">
        <v>22.17</v>
      </c>
      <c r="R25" s="38">
        <v>0</v>
      </c>
      <c r="S25" s="38">
        <v>0</v>
      </c>
      <c r="T25" s="37">
        <f>SUMPRODUCT(LTA!J25:AN25,LTA!J$101:AN$101,LTA!J$104:AN$104)</f>
        <v>79.84</v>
      </c>
      <c r="U25" s="37">
        <f>SUMPRODUCT(LTA!J25:AN25,LTA!J$102:AN$102,LTA!J$104:AN$104)</f>
        <v>139.63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-265</v>
      </c>
      <c r="AA25" s="75">
        <f>STOA!I25</f>
        <v>162.74</v>
      </c>
      <c r="AB25" s="75">
        <f>-STOA!O25</f>
        <v>-65.680000000000007</v>
      </c>
      <c r="AC25">
        <f t="shared" si="0"/>
        <v>14.514012106744838</v>
      </c>
      <c r="AD25">
        <f t="shared" si="1"/>
        <v>827.17627187014739</v>
      </c>
      <c r="AE25">
        <f>'IDT-1'!C25</f>
        <v>0</v>
      </c>
      <c r="AF25" s="24"/>
      <c r="AG25">
        <f t="shared" si="2"/>
        <v>827.17627187014739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7.6674493689462873</v>
      </c>
      <c r="F26">
        <f>GT_Spot!Q26</f>
        <v>0</v>
      </c>
      <c r="G26">
        <f>PPCL_NG!Q26</f>
        <v>25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736.19717420266795</v>
      </c>
      <c r="P26" s="36">
        <v>68.38</v>
      </c>
      <c r="Q26" s="36">
        <v>22.17</v>
      </c>
      <c r="R26" s="38">
        <v>0</v>
      </c>
      <c r="S26" s="38">
        <v>0</v>
      </c>
      <c r="T26" s="37">
        <f>SUMPRODUCT(LTA!J26:AN26,LTA!J$101:AN$101,LTA!J$104:AN$104)</f>
        <v>79.3</v>
      </c>
      <c r="U26" s="37">
        <f>SUMPRODUCT(LTA!J26:AN26,LTA!J$102:AN$102,LTA!J$104:AN$104)</f>
        <v>138.22999999999999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-270</v>
      </c>
      <c r="AA26" s="75">
        <f>STOA!I26</f>
        <v>162.74</v>
      </c>
      <c r="AB26" s="75">
        <f>-STOA!O26</f>
        <v>-65.680000000000007</v>
      </c>
      <c r="AC26">
        <f t="shared" si="0"/>
        <v>14.567389845267172</v>
      </c>
      <c r="AD26">
        <f t="shared" si="1"/>
        <v>825.15303372634685</v>
      </c>
      <c r="AE26">
        <f>'IDT-1'!C26</f>
        <v>0</v>
      </c>
      <c r="AF26" s="24"/>
      <c r="AG26">
        <f t="shared" si="2"/>
        <v>825.15303372634685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-69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7.6471382447901384</v>
      </c>
      <c r="F27">
        <f>GT_Spot!Q27</f>
        <v>0</v>
      </c>
      <c r="G27">
        <f>PPCL_NG!Q27</f>
        <v>25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720.21678245787768</v>
      </c>
      <c r="P27" s="36">
        <v>68.38</v>
      </c>
      <c r="Q27" s="36">
        <v>22.17</v>
      </c>
      <c r="R27" s="38">
        <v>15</v>
      </c>
      <c r="S27" s="38">
        <v>0</v>
      </c>
      <c r="T27" s="37">
        <f>SUMPRODUCT(LTA!J27:AN27,LTA!J$101:AN$101,LTA!J$104:AN$104)</f>
        <v>40.409999999999997</v>
      </c>
      <c r="U27" s="37">
        <f>SUMPRODUCT(LTA!J27:AN27,LTA!J$102:AN$102,LTA!J$104:AN$104)</f>
        <v>121.75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-154</v>
      </c>
      <c r="AA27" s="75">
        <f>STOA!I27</f>
        <v>134.88</v>
      </c>
      <c r="AB27" s="75">
        <f>-STOA!O27</f>
        <v>-115.68</v>
      </c>
      <c r="AC27">
        <f t="shared" si="0"/>
        <v>13.391131411432871</v>
      </c>
      <c r="AD27">
        <f t="shared" si="1"/>
        <v>791.09858929123482</v>
      </c>
      <c r="AE27">
        <f>'IDT-1'!C27</f>
        <v>0</v>
      </c>
      <c r="AF27" s="24"/>
      <c r="AG27">
        <f t="shared" si="2"/>
        <v>791.09858929123482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-86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7.6471382447901384</v>
      </c>
      <c r="F28">
        <f>GT_Spot!Q28</f>
        <v>0</v>
      </c>
      <c r="G28">
        <f>PPCL_NG!Q28</f>
        <v>25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717.08022353160197</v>
      </c>
      <c r="P28" s="36">
        <v>68.38</v>
      </c>
      <c r="Q28" s="36">
        <v>22.17</v>
      </c>
      <c r="R28" s="38">
        <v>15</v>
      </c>
      <c r="S28" s="38">
        <v>0</v>
      </c>
      <c r="T28" s="37">
        <f>SUMPRODUCT(LTA!J28:AN28,LTA!J$101:AN$101,LTA!J$104:AN$104)</f>
        <v>43.42</v>
      </c>
      <c r="U28" s="37">
        <f>SUMPRODUCT(LTA!J28:AN28,LTA!J$102:AN$102,LTA!J$104:AN$104)</f>
        <v>121.75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-149</v>
      </c>
      <c r="AA28" s="75">
        <f>STOA!I28</f>
        <v>135.26</v>
      </c>
      <c r="AB28" s="75">
        <f>-STOA!O28</f>
        <v>-115.68</v>
      </c>
      <c r="AC28">
        <f t="shared" si="0"/>
        <v>13.127017867215788</v>
      </c>
      <c r="AD28">
        <f t="shared" si="1"/>
        <v>821.616143909176</v>
      </c>
      <c r="AE28">
        <f>'IDT-1'!C28</f>
        <v>0</v>
      </c>
      <c r="AF28" s="24"/>
      <c r="AG28">
        <f t="shared" si="2"/>
        <v>821.616143909176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-61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7.6471382447901384</v>
      </c>
      <c r="F29">
        <f>GT_Spot!Q29</f>
        <v>0</v>
      </c>
      <c r="G29">
        <f>PPCL_NG!Q29</f>
        <v>25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703.95291909686659</v>
      </c>
      <c r="P29" s="36">
        <v>68.38</v>
      </c>
      <c r="Q29" s="36">
        <v>22.17</v>
      </c>
      <c r="R29" s="38">
        <v>15</v>
      </c>
      <c r="S29" s="38">
        <v>0</v>
      </c>
      <c r="T29" s="37">
        <f>SUMPRODUCT(LTA!J29:AN29,LTA!J$101:AN$101,LTA!J$104:AN$104)</f>
        <v>47.4</v>
      </c>
      <c r="U29" s="37">
        <f>SUMPRODUCT(LTA!J29:AN29,LTA!J$102:AN$102,LTA!J$104:AN$104)</f>
        <v>122.16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-144</v>
      </c>
      <c r="AA29" s="75">
        <f>STOA!I29</f>
        <v>136.38999999999999</v>
      </c>
      <c r="AB29" s="75">
        <f>-STOA!O29</f>
        <v>-115.68</v>
      </c>
      <c r="AC29">
        <f t="shared" si="0"/>
        <v>13.157732990934264</v>
      </c>
      <c r="AD29">
        <f t="shared" si="1"/>
        <v>802.9781243507224</v>
      </c>
      <c r="AE29">
        <f>'IDT-1'!C29</f>
        <v>0</v>
      </c>
      <c r="AF29" s="24"/>
      <c r="AG29">
        <f t="shared" si="2"/>
        <v>802.9781243507224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-77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7.6471382447901384</v>
      </c>
      <c r="F30">
        <f>GT_Spot!Q30</f>
        <v>0</v>
      </c>
      <c r="G30">
        <f>PPCL_NG!Q30</f>
        <v>25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687.21836309100138</v>
      </c>
      <c r="P30" s="36">
        <v>68.38</v>
      </c>
      <c r="Q30" s="36">
        <v>9.68</v>
      </c>
      <c r="R30" s="38">
        <v>15</v>
      </c>
      <c r="S30" s="38">
        <v>0</v>
      </c>
      <c r="T30" s="37">
        <f>SUMPRODUCT(LTA!J30:AN30,LTA!J$101:AN$101,LTA!J$104:AN$104)</f>
        <v>27.56</v>
      </c>
      <c r="U30" s="37">
        <f>SUMPRODUCT(LTA!J30:AN30,LTA!J$102:AN$102,LTA!J$104:AN$104)</f>
        <v>93.74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-130</v>
      </c>
      <c r="AA30" s="75">
        <f>STOA!I30</f>
        <v>137.9</v>
      </c>
      <c r="AB30" s="75">
        <f>-STOA!O30</f>
        <v>-115.68</v>
      </c>
      <c r="AC30">
        <f t="shared" si="0"/>
        <v>12.009738011884103</v>
      </c>
      <c r="AD30">
        <f t="shared" si="1"/>
        <v>782.15156332390734</v>
      </c>
      <c r="AE30">
        <f>'IDT-1'!C30</f>
        <v>0</v>
      </c>
      <c r="AF30" s="24"/>
      <c r="AG30">
        <f t="shared" si="2"/>
        <v>782.15156332390734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-37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7.6674493689462873</v>
      </c>
      <c r="F31">
        <f>GT_Spot!Q31</f>
        <v>0</v>
      </c>
      <c r="G31">
        <f>PPCL_NG!Q31</f>
        <v>25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676.35064586403166</v>
      </c>
      <c r="P31" s="36">
        <v>68.38</v>
      </c>
      <c r="Q31" s="36">
        <v>9.68</v>
      </c>
      <c r="R31" s="38">
        <v>15</v>
      </c>
      <c r="S31" s="38">
        <v>0</v>
      </c>
      <c r="T31" s="37">
        <f>SUMPRODUCT(LTA!J31:AN31,LTA!J$101:AN$101,LTA!J$104:AN$104)</f>
        <v>33.11</v>
      </c>
      <c r="U31" s="37">
        <f>SUMPRODUCT(LTA!J31:AN31,LTA!J$102:AN$102,LTA!J$104:AN$104)</f>
        <v>60.06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-115</v>
      </c>
      <c r="AA31" s="75">
        <f>STOA!I31</f>
        <v>141.78</v>
      </c>
      <c r="AB31" s="75">
        <f>-STOA!O31</f>
        <v>-102.68</v>
      </c>
      <c r="AC31">
        <f t="shared" si="0"/>
        <v>11.47892765012446</v>
      </c>
      <c r="AD31">
        <f t="shared" si="1"/>
        <v>772.58496758285332</v>
      </c>
      <c r="AE31">
        <f>'IDT-1'!C31</f>
        <v>0</v>
      </c>
      <c r="AF31" s="24"/>
      <c r="AG31">
        <f t="shared" si="2"/>
        <v>772.58496758285332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6.0657999999999994</v>
      </c>
      <c r="E32">
        <f>GT_NG!Q32</f>
        <v>7.6674493689462873</v>
      </c>
      <c r="F32">
        <f>GT_Spot!Q32</f>
        <v>0</v>
      </c>
      <c r="G32">
        <f>PPCL_NG!Q32</f>
        <v>25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673.43949116546037</v>
      </c>
      <c r="P32" s="36">
        <v>68.38</v>
      </c>
      <c r="Q32" s="36">
        <v>9.68</v>
      </c>
      <c r="R32" s="38">
        <v>15</v>
      </c>
      <c r="S32" s="38">
        <v>0</v>
      </c>
      <c r="T32" s="37">
        <f>SUMPRODUCT(LTA!J32:AN32,LTA!J$101:AN$101,LTA!J$104:AN$104)</f>
        <v>39.730000000000004</v>
      </c>
      <c r="U32" s="37">
        <f>SUMPRODUCT(LTA!J32:AN32,LTA!J$102:AN$102,LTA!J$104:AN$104)</f>
        <v>60.08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-130</v>
      </c>
      <c r="AA32" s="75">
        <f>STOA!I32</f>
        <v>143.88</v>
      </c>
      <c r="AB32" s="75">
        <f>-STOA!O32</f>
        <v>-102.68</v>
      </c>
      <c r="AC32">
        <f t="shared" si="0"/>
        <v>11.583490253910206</v>
      </c>
      <c r="AD32">
        <f t="shared" si="1"/>
        <v>772.30925028049637</v>
      </c>
      <c r="AE32">
        <f>'IDT-1'!C32</f>
        <v>0</v>
      </c>
      <c r="AF32" s="24"/>
      <c r="AG32">
        <f t="shared" si="2"/>
        <v>772.30925028049637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-31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6.0657999999999994</v>
      </c>
      <c r="E33">
        <f>GT_NG!Q33</f>
        <v>7.6674493689462873</v>
      </c>
      <c r="F33">
        <f>GT_Spot!Q33</f>
        <v>0</v>
      </c>
      <c r="G33">
        <f>PPCL_NG!Q33</f>
        <v>25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666.89311063427442</v>
      </c>
      <c r="P33" s="36">
        <v>68.38296517930705</v>
      </c>
      <c r="Q33" s="36">
        <v>9.68</v>
      </c>
      <c r="R33" s="38">
        <v>15</v>
      </c>
      <c r="S33" s="38">
        <v>0</v>
      </c>
      <c r="T33" s="37">
        <f>SUMPRODUCT(LTA!J33:AN33,LTA!J$101:AN$101,LTA!J$104:AN$104)</f>
        <v>48.3</v>
      </c>
      <c r="U33" s="37">
        <f>SUMPRODUCT(LTA!J33:AN33,LTA!J$102:AN$102,LTA!J$104:AN$104)</f>
        <v>60.1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-135</v>
      </c>
      <c r="AA33" s="75">
        <f>STOA!I33</f>
        <v>144.78</v>
      </c>
      <c r="AB33" s="75">
        <f>-STOA!O33</f>
        <v>-102.68</v>
      </c>
      <c r="AC33">
        <f t="shared" si="0"/>
        <v>11.689323346513428</v>
      </c>
      <c r="AD33">
        <f t="shared" si="1"/>
        <v>766.1500018360141</v>
      </c>
      <c r="AE33">
        <f>'IDT-1'!C33</f>
        <v>0</v>
      </c>
      <c r="AF33" s="24"/>
      <c r="AG33">
        <f t="shared" si="2"/>
        <v>766.1500018360141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-35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6.0657999999999994</v>
      </c>
      <c r="E34">
        <f>GT_NG!Q34</f>
        <v>7.6674493689462873</v>
      </c>
      <c r="F34">
        <f>GT_Spot!Q34</f>
        <v>0</v>
      </c>
      <c r="G34">
        <f>PPCL_NG!Q34</f>
        <v>25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663.04283273947851</v>
      </c>
      <c r="P34" s="36">
        <v>68.38</v>
      </c>
      <c r="Q34" s="36">
        <v>9.68</v>
      </c>
      <c r="R34" s="38">
        <v>15</v>
      </c>
      <c r="S34" s="38">
        <v>0</v>
      </c>
      <c r="T34" s="37">
        <f>SUMPRODUCT(LTA!J34:AN34,LTA!J$101:AN$101,LTA!J$104:AN$104)</f>
        <v>57.77</v>
      </c>
      <c r="U34" s="37">
        <f>SUMPRODUCT(LTA!J34:AN34,LTA!J$102:AN$102,LTA!J$104:AN$104)</f>
        <v>60.120000000000005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-117</v>
      </c>
      <c r="AA34" s="75">
        <f>STOA!I34</f>
        <v>149.88</v>
      </c>
      <c r="AB34" s="75">
        <f>-STOA!O34</f>
        <v>-102.68</v>
      </c>
      <c r="AC34">
        <f t="shared" si="0"/>
        <v>11.908100592772056</v>
      </c>
      <c r="AD34">
        <f t="shared" si="1"/>
        <v>762.66798151565274</v>
      </c>
      <c r="AE34">
        <f>'IDT-1'!C34</f>
        <v>0</v>
      </c>
      <c r="AF34" s="24"/>
      <c r="AG34">
        <f t="shared" si="2"/>
        <v>762.66798151565274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-67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6.0657999999999994</v>
      </c>
      <c r="E35">
        <f>GT_NG!Q35</f>
        <v>8.0216771249286936</v>
      </c>
      <c r="F35">
        <f>GT_Spot!Q35</f>
        <v>0</v>
      </c>
      <c r="G35">
        <f>PPCL_NG!Q35</f>
        <v>25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636.02769900638407</v>
      </c>
      <c r="P35" s="36">
        <v>55.747388024737631</v>
      </c>
      <c r="Q35" s="36">
        <v>9.68</v>
      </c>
      <c r="R35" s="38">
        <v>20.850000000000005</v>
      </c>
      <c r="S35" s="38">
        <v>0</v>
      </c>
      <c r="T35" s="37">
        <f>SUMPRODUCT(LTA!J35:AN35,LTA!J$101:AN$101,LTA!J$104:AN$104)</f>
        <v>65.239999999999995</v>
      </c>
      <c r="U35" s="37">
        <f>SUMPRODUCT(LTA!J35:AN35,LTA!J$102:AN$102,LTA!J$104:AN$104)</f>
        <v>60.27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-81</v>
      </c>
      <c r="AA35" s="75">
        <f>STOA!I35</f>
        <v>155.9</v>
      </c>
      <c r="AB35" s="75">
        <f>-STOA!O35</f>
        <v>-152.68</v>
      </c>
      <c r="AC35">
        <f t="shared" si="0"/>
        <v>11.574023339391646</v>
      </c>
      <c r="AD35">
        <f t="shared" si="1"/>
        <v>761.19854081665869</v>
      </c>
      <c r="AE35">
        <f>'IDT-1'!C35</f>
        <v>0</v>
      </c>
      <c r="AF35" s="24"/>
      <c r="AG35">
        <f t="shared" si="2"/>
        <v>761.19854081665869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-35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6.0657999999999994</v>
      </c>
      <c r="E36">
        <f>GT_NG!Q36</f>
        <v>8.0216771249286936</v>
      </c>
      <c r="F36">
        <f>GT_Spot!Q36</f>
        <v>0</v>
      </c>
      <c r="G36">
        <f>PPCL_NG!Q36</f>
        <v>25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632.29412454503517</v>
      </c>
      <c r="P36" s="36">
        <v>43.11</v>
      </c>
      <c r="Q36" s="36">
        <v>9.68</v>
      </c>
      <c r="R36" s="38">
        <v>20.850000000000005</v>
      </c>
      <c r="S36" s="38">
        <v>0</v>
      </c>
      <c r="T36" s="37">
        <f>SUMPRODUCT(LTA!J36:AN36,LTA!J$101:AN$101,LTA!J$104:AN$104)</f>
        <v>74.62</v>
      </c>
      <c r="U36" s="37">
        <f>SUMPRODUCT(LTA!J36:AN36,LTA!J$102:AN$102,LTA!J$104:AN$104)</f>
        <v>60.47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-96</v>
      </c>
      <c r="AA36" s="75">
        <f>STOA!I36</f>
        <v>155.22</v>
      </c>
      <c r="AB36" s="75">
        <f>-STOA!O36</f>
        <v>-152.68</v>
      </c>
      <c r="AC36">
        <f t="shared" si="0"/>
        <v>11.703597675002381</v>
      </c>
      <c r="AD36">
        <f t="shared" si="1"/>
        <v>731.59800399496157</v>
      </c>
      <c r="AE36">
        <f>'IDT-1'!C36</f>
        <v>0</v>
      </c>
      <c r="AF36" s="24"/>
      <c r="AG36">
        <f t="shared" si="2"/>
        <v>731.59800399496157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-42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6.0657999999999994</v>
      </c>
      <c r="E37">
        <f>GT_NG!Q37</f>
        <v>8.0216771249286936</v>
      </c>
      <c r="F37">
        <f>GT_Spot!Q37</f>
        <v>0</v>
      </c>
      <c r="G37">
        <f>PPCL_NG!Q37</f>
        <v>58.29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627.67828220244667</v>
      </c>
      <c r="P37" s="36">
        <v>32.900000000000006</v>
      </c>
      <c r="Q37" s="36">
        <v>9.68</v>
      </c>
      <c r="R37" s="38">
        <v>20.850000000000005</v>
      </c>
      <c r="S37" s="38">
        <v>0</v>
      </c>
      <c r="T37" s="37">
        <f>SUMPRODUCT(LTA!J37:AN37,LTA!J$101:AN$101,LTA!J$104:AN$104)</f>
        <v>86.589999999999989</v>
      </c>
      <c r="U37" s="37">
        <f>SUMPRODUCT(LTA!J37:AN37,LTA!J$102:AN$102,LTA!J$104:AN$104)</f>
        <v>60.620000000000005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-121</v>
      </c>
      <c r="AA37" s="75">
        <f>STOA!I37</f>
        <v>159.31</v>
      </c>
      <c r="AB37" s="75">
        <f>-STOA!O37</f>
        <v>-152.68</v>
      </c>
      <c r="AC37">
        <f t="shared" si="0"/>
        <v>12.168536557787116</v>
      </c>
      <c r="AD37">
        <f t="shared" si="1"/>
        <v>747.80722276958818</v>
      </c>
      <c r="AE37">
        <f>'IDT-1'!C37</f>
        <v>0</v>
      </c>
      <c r="AF37" s="24"/>
      <c r="AG37">
        <f t="shared" si="2"/>
        <v>747.80722276958818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-35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6.0657999999999994</v>
      </c>
      <c r="E38">
        <f>GT_NG!Q38</f>
        <v>8.0216771249286936</v>
      </c>
      <c r="F38">
        <f>GT_Spot!Q38</f>
        <v>0</v>
      </c>
      <c r="G38">
        <f>PPCL_NG!Q38</f>
        <v>58.29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627.67828220244667</v>
      </c>
      <c r="P38" s="36">
        <v>32.900000000000006</v>
      </c>
      <c r="Q38" s="36">
        <v>9.68</v>
      </c>
      <c r="R38" s="38">
        <v>20.850000000000005</v>
      </c>
      <c r="S38" s="38">
        <v>0</v>
      </c>
      <c r="T38" s="37">
        <f>SUMPRODUCT(LTA!J38:AN38,LTA!J$101:AN$101,LTA!J$104:AN$104)</f>
        <v>99.43</v>
      </c>
      <c r="U38" s="37">
        <f>SUMPRODUCT(LTA!J38:AN38,LTA!J$102:AN$102,LTA!J$104:AN$104)</f>
        <v>61.870000000000005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-141</v>
      </c>
      <c r="AA38" s="75">
        <f>STOA!I38</f>
        <v>162.80000000000001</v>
      </c>
      <c r="AB38" s="75">
        <f>-STOA!O38</f>
        <v>-152.68</v>
      </c>
      <c r="AC38">
        <f t="shared" si="0"/>
        <v>12.438656215575659</v>
      </c>
      <c r="AD38">
        <f t="shared" si="1"/>
        <v>752.11710311179979</v>
      </c>
      <c r="AE38">
        <f>'IDT-1'!C38</f>
        <v>0</v>
      </c>
      <c r="AF38" s="24"/>
      <c r="AG38">
        <f t="shared" si="2"/>
        <v>752.11710311179979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-28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6.0657999999999994</v>
      </c>
      <c r="E39">
        <f>GT_NG!Q39</f>
        <v>7.9540787221905296</v>
      </c>
      <c r="F39">
        <f>GT_Spot!Q39</f>
        <v>0</v>
      </c>
      <c r="G39">
        <f>PPCL_NG!Q39</f>
        <v>57.51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613.97525953119589</v>
      </c>
      <c r="P39" s="36">
        <v>32.900000000000006</v>
      </c>
      <c r="Q39" s="36">
        <v>9.68</v>
      </c>
      <c r="R39" s="38">
        <v>20.850000000000005</v>
      </c>
      <c r="S39" s="38">
        <v>0</v>
      </c>
      <c r="T39" s="37">
        <f>SUMPRODUCT(LTA!J39:AN39,LTA!J$101:AN$101,LTA!J$104:AN$104)</f>
        <v>122.07999999999998</v>
      </c>
      <c r="U39" s="37">
        <f>SUMPRODUCT(LTA!J39:AN39,LTA!J$102:AN$102,LTA!J$104:AN$104)</f>
        <v>63.17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-146</v>
      </c>
      <c r="AA39" s="75">
        <f>STOA!I39</f>
        <v>167.9</v>
      </c>
      <c r="AB39" s="75">
        <f>-STOA!O39</f>
        <v>-152.68</v>
      </c>
      <c r="AC39">
        <f t="shared" si="0"/>
        <v>12.447237817114063</v>
      </c>
      <c r="AD39">
        <f t="shared" si="1"/>
        <v>799.28790043627214</v>
      </c>
      <c r="AE39">
        <f>'IDT-1'!C39</f>
        <v>0</v>
      </c>
      <c r="AF39" s="24"/>
      <c r="AG39">
        <f t="shared" si="2"/>
        <v>799.28790043627214</v>
      </c>
      <c r="AI39" s="34">
        <f>PXIL!I39</f>
        <v>0</v>
      </c>
      <c r="AJ39" s="34">
        <f>PXIL!O39</f>
        <v>0</v>
      </c>
      <c r="AK39" s="34">
        <f>RTM_IEX!I39</f>
        <v>9.68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6.0657999999999994</v>
      </c>
      <c r="E40">
        <f>GT_NG!Q40</f>
        <v>7.9540787221905296</v>
      </c>
      <c r="F40">
        <f>GT_Spot!Q40</f>
        <v>0</v>
      </c>
      <c r="G40">
        <f>PPCL_NG!Q40</f>
        <v>57.51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614.92476403119588</v>
      </c>
      <c r="P40" s="36">
        <v>32.900000000000006</v>
      </c>
      <c r="Q40" s="36">
        <v>9.68</v>
      </c>
      <c r="R40" s="38">
        <v>20.850000000000005</v>
      </c>
      <c r="S40" s="38">
        <v>0</v>
      </c>
      <c r="T40" s="37">
        <f>SUMPRODUCT(LTA!J40:AN40,LTA!J$101:AN$101,LTA!J$104:AN$104)</f>
        <v>134.87</v>
      </c>
      <c r="U40" s="37">
        <f>SUMPRODUCT(LTA!J40:AN40,LTA!J$102:AN$102,LTA!J$104:AN$104)</f>
        <v>64.319999999999993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-136</v>
      </c>
      <c r="AA40" s="75">
        <f>STOA!I40</f>
        <v>169.4</v>
      </c>
      <c r="AB40" s="75">
        <f>-STOA!O40</f>
        <v>-152.68</v>
      </c>
      <c r="AC40">
        <f t="shared" si="0"/>
        <v>12.502684181492109</v>
      </c>
      <c r="AD40">
        <f t="shared" si="1"/>
        <v>825.62195857189431</v>
      </c>
      <c r="AE40">
        <f>'IDT-1'!C40</f>
        <v>0</v>
      </c>
      <c r="AF40" s="24"/>
      <c r="AG40">
        <f t="shared" si="2"/>
        <v>825.62195857189431</v>
      </c>
      <c r="AI40" s="34">
        <f>PXIL!I40</f>
        <v>0</v>
      </c>
      <c r="AJ40" s="34">
        <f>PXIL!O40</f>
        <v>0</v>
      </c>
      <c r="AK40" s="34">
        <f>RTM_IEX!I40</f>
        <v>9.68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6.0657999999999994</v>
      </c>
      <c r="E41">
        <f>GT_NG!Q41</f>
        <v>7.9540787221905296</v>
      </c>
      <c r="F41">
        <f>GT_Spot!Q41</f>
        <v>0</v>
      </c>
      <c r="G41">
        <f>PPCL_NG!Q41</f>
        <v>25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626.45553693295574</v>
      </c>
      <c r="P41" s="36">
        <v>32.900000000000006</v>
      </c>
      <c r="Q41" s="36">
        <v>9.68</v>
      </c>
      <c r="R41" s="38">
        <v>20.850000000000005</v>
      </c>
      <c r="S41" s="38">
        <v>0</v>
      </c>
      <c r="T41" s="37">
        <f>SUMPRODUCT(LTA!J41:AN41,LTA!J$101:AN$101,LTA!J$104:AN$104)</f>
        <v>158.69999999999999</v>
      </c>
      <c r="U41" s="37">
        <f>SUMPRODUCT(LTA!J41:AN41,LTA!J$102:AN$102,LTA!J$104:AN$104)</f>
        <v>63.25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-121</v>
      </c>
      <c r="AA41" s="75">
        <f>STOA!I41</f>
        <v>171.8</v>
      </c>
      <c r="AB41" s="75">
        <f>-STOA!O41</f>
        <v>-152.68</v>
      </c>
      <c r="AC41">
        <f t="shared" si="0"/>
        <v>12.661679070194666</v>
      </c>
      <c r="AD41">
        <f t="shared" si="1"/>
        <v>873.66373658495149</v>
      </c>
      <c r="AE41">
        <f>'IDT-1'!C41</f>
        <v>0</v>
      </c>
      <c r="AF41" s="24"/>
      <c r="AG41">
        <f t="shared" si="2"/>
        <v>873.66373658495149</v>
      </c>
      <c r="AI41" s="34">
        <f>PXIL!I41</f>
        <v>0</v>
      </c>
      <c r="AJ41" s="34">
        <f>PXIL!O41</f>
        <v>0</v>
      </c>
      <c r="AK41" s="34">
        <f>RTM_IEX!I41</f>
        <v>38.700000000000003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6.0657999999999994</v>
      </c>
      <c r="E42">
        <f>GT_NG!Q42</f>
        <v>7.9540787221905296</v>
      </c>
      <c r="F42">
        <f>GT_Spot!Q42</f>
        <v>0</v>
      </c>
      <c r="G42">
        <f>PPCL_NG!Q42</f>
        <v>25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624.38551134985573</v>
      </c>
      <c r="P42" s="36">
        <v>32.900000000000006</v>
      </c>
      <c r="Q42" s="36">
        <v>9.68</v>
      </c>
      <c r="R42" s="38">
        <v>20.850000000000005</v>
      </c>
      <c r="S42" s="38">
        <v>0</v>
      </c>
      <c r="T42" s="37">
        <f>SUMPRODUCT(LTA!J42:AN42,LTA!J$101:AN$101,LTA!J$104:AN$104)</f>
        <v>165.8</v>
      </c>
      <c r="U42" s="37">
        <f>SUMPRODUCT(LTA!J42:AN42,LTA!J$102:AN$102,LTA!J$104:AN$104)</f>
        <v>63.63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-121</v>
      </c>
      <c r="AA42" s="75">
        <f>STOA!I42</f>
        <v>174.8</v>
      </c>
      <c r="AB42" s="75">
        <f>-STOA!O42</f>
        <v>-152.68</v>
      </c>
      <c r="AC42">
        <f t="shared" si="0"/>
        <v>12.735686845063388</v>
      </c>
      <c r="AD42">
        <f t="shared" si="1"/>
        <v>881.999703226983</v>
      </c>
      <c r="AE42">
        <f>'IDT-1'!C42</f>
        <v>0</v>
      </c>
      <c r="AF42" s="24"/>
      <c r="AG42">
        <f t="shared" si="2"/>
        <v>881.999703226983</v>
      </c>
      <c r="AI42" s="34">
        <f>PXIL!I42</f>
        <v>0</v>
      </c>
      <c r="AJ42" s="34">
        <f>PXIL!O42</f>
        <v>0</v>
      </c>
      <c r="AK42" s="34">
        <f>RTM_IEX!I42</f>
        <v>38.700000000000003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6.0657999999999994</v>
      </c>
      <c r="E43">
        <f>GT_NG!Q43</f>
        <v>7.2623411978221402</v>
      </c>
      <c r="F43">
        <f>GT_Spot!Q43</f>
        <v>0</v>
      </c>
      <c r="G43">
        <f>PPCL_NG!Q43</f>
        <v>25</v>
      </c>
      <c r="H43">
        <f>PPCL_Spot!Q43</f>
        <v>0</v>
      </c>
      <c r="I43">
        <f>Bawana_NG!Q43</f>
        <v>-1.3500000000000003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605.64402017339251</v>
      </c>
      <c r="P43" s="36">
        <v>32.900000000000006</v>
      </c>
      <c r="Q43" s="36">
        <v>9.68</v>
      </c>
      <c r="R43" s="38">
        <v>20.850000000000005</v>
      </c>
      <c r="S43" s="38">
        <v>0</v>
      </c>
      <c r="T43" s="37">
        <f>SUMPRODUCT(LTA!J43:AN43,LTA!J$101:AN$101,LTA!J$104:AN$104)</f>
        <v>172.56</v>
      </c>
      <c r="U43" s="37">
        <f>SUMPRODUCT(LTA!J43:AN43,LTA!J$102:AN$102,LTA!J$104:AN$104)</f>
        <v>63.93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-206</v>
      </c>
      <c r="AA43" s="75">
        <f>STOA!I43</f>
        <v>267.84000000000003</v>
      </c>
      <c r="AB43" s="75">
        <f>-STOA!O43</f>
        <v>-152.68</v>
      </c>
      <c r="AC43">
        <f t="shared" si="0"/>
        <v>13.859635271882668</v>
      </c>
      <c r="AD43">
        <f t="shared" si="1"/>
        <v>837.84252609933185</v>
      </c>
      <c r="AE43">
        <f>'IDT-1'!C43</f>
        <v>0</v>
      </c>
      <c r="AF43" s="24"/>
      <c r="AG43">
        <f t="shared" si="2"/>
        <v>837.84252609933185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6.0657999999999994</v>
      </c>
      <c r="E44">
        <f>GT_NG!Q44</f>
        <v>7.2623411978221402</v>
      </c>
      <c r="F44">
        <f>GT_Spot!Q44</f>
        <v>0</v>
      </c>
      <c r="G44">
        <f>PPCL_NG!Q44</f>
        <v>25</v>
      </c>
      <c r="H44">
        <f>PPCL_Spot!Q44</f>
        <v>0</v>
      </c>
      <c r="I44">
        <f>Bawana_NG!Q44</f>
        <v>-1.3500000000000003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626.68073441653212</v>
      </c>
      <c r="P44" s="36">
        <v>32.900000000000006</v>
      </c>
      <c r="Q44" s="36">
        <v>9.68</v>
      </c>
      <c r="R44" s="38">
        <v>20.850000000000005</v>
      </c>
      <c r="S44" s="38">
        <v>0</v>
      </c>
      <c r="T44" s="37">
        <f>SUMPRODUCT(LTA!J44:AN44,LTA!J$101:AN$101,LTA!J$104:AN$104)</f>
        <v>204.69</v>
      </c>
      <c r="U44" s="37">
        <f>SUMPRODUCT(LTA!J44:AN44,LTA!J$102:AN$102,LTA!J$104:AN$104)</f>
        <v>64.44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-191</v>
      </c>
      <c r="AA44" s="75">
        <f>STOA!I44</f>
        <v>270.84000000000003</v>
      </c>
      <c r="AB44" s="75">
        <f>-STOA!O44</f>
        <v>-152.68</v>
      </c>
      <c r="AC44">
        <f t="shared" si="0"/>
        <v>14.313999719611321</v>
      </c>
      <c r="AD44">
        <f t="shared" si="1"/>
        <v>899.06487589474295</v>
      </c>
      <c r="AE44">
        <f>'IDT-1'!C44</f>
        <v>0</v>
      </c>
      <c r="AF44" s="24"/>
      <c r="AG44">
        <f t="shared" si="2"/>
        <v>899.06487589474295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6.0657999999999994</v>
      </c>
      <c r="E45">
        <f>GT_NG!Q45</f>
        <v>7.2623411978221402</v>
      </c>
      <c r="F45">
        <f>GT_Spot!Q45</f>
        <v>0</v>
      </c>
      <c r="G45">
        <f>PPCL_NG!Q45</f>
        <v>25</v>
      </c>
      <c r="H45">
        <f>PPCL_Spot!Q45</f>
        <v>0</v>
      </c>
      <c r="I45">
        <f>Bawana_NG!Q45</f>
        <v>-1.3500000000000003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617.88645723216041</v>
      </c>
      <c r="P45" s="36">
        <v>32.900000000000006</v>
      </c>
      <c r="Q45" s="36">
        <v>9.68</v>
      </c>
      <c r="R45" s="38">
        <v>20.850000000000005</v>
      </c>
      <c r="S45" s="38">
        <v>0</v>
      </c>
      <c r="T45" s="37">
        <f>SUMPRODUCT(LTA!J45:AN45,LTA!J$101:AN$101,LTA!J$104:AN$104)</f>
        <v>207.68</v>
      </c>
      <c r="U45" s="37">
        <f>SUMPRODUCT(LTA!J45:AN45,LTA!J$102:AN$102,LTA!J$104:AN$104)</f>
        <v>77.460000000000008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-181.01</v>
      </c>
      <c r="AA45" s="75">
        <f>STOA!I45</f>
        <v>271.93</v>
      </c>
      <c r="AB45" s="75">
        <f>-STOA!O45</f>
        <v>-152.68</v>
      </c>
      <c r="AC45">
        <f t="shared" si="0"/>
        <v>14.333910096530902</v>
      </c>
      <c r="AD45">
        <f t="shared" si="1"/>
        <v>913.34068833345168</v>
      </c>
      <c r="AE45">
        <f>'IDT-1'!C45</f>
        <v>0</v>
      </c>
      <c r="AF45" s="24"/>
      <c r="AG45">
        <f t="shared" si="2"/>
        <v>913.34068833345168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-14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6.1824500000000002</v>
      </c>
      <c r="E46">
        <f>GT_NG!Q46</f>
        <v>7.6211036102142646</v>
      </c>
      <c r="F46">
        <f>GT_Spot!Q46</f>
        <v>0</v>
      </c>
      <c r="G46">
        <f>PPCL_NG!Q46</f>
        <v>25</v>
      </c>
      <c r="H46">
        <f>PPCL_Spot!Q46</f>
        <v>0</v>
      </c>
      <c r="I46">
        <f>Bawana_NG!Q46</f>
        <v>-1.3500000000000003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617.88645723216041</v>
      </c>
      <c r="P46" s="36">
        <v>32.900000000000006</v>
      </c>
      <c r="Q46" s="36">
        <v>9.68</v>
      </c>
      <c r="R46" s="38">
        <v>20.850000000000005</v>
      </c>
      <c r="S46" s="38">
        <v>0</v>
      </c>
      <c r="T46" s="37">
        <f>SUMPRODUCT(LTA!J46:AN46,LTA!J$101:AN$101,LTA!J$104:AN$104)</f>
        <v>209.86</v>
      </c>
      <c r="U46" s="37">
        <f>SUMPRODUCT(LTA!J46:AN46,LTA!J$102:AN$102,LTA!J$104:AN$104)</f>
        <v>77.740000000000009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-166</v>
      </c>
      <c r="AA46" s="75">
        <f>STOA!I46</f>
        <v>271.93</v>
      </c>
      <c r="AB46" s="75">
        <f>-STOA!O46</f>
        <v>-152.68</v>
      </c>
      <c r="AC46">
        <f t="shared" si="0"/>
        <v>14.359652944484729</v>
      </c>
      <c r="AD46">
        <f t="shared" si="1"/>
        <v>916.26035789788978</v>
      </c>
      <c r="AE46">
        <f>'IDT-1'!C46</f>
        <v>0</v>
      </c>
      <c r="AF46" s="24"/>
      <c r="AG46">
        <f t="shared" si="2"/>
        <v>916.26035789788978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-29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6.1824500000000002</v>
      </c>
      <c r="E47">
        <f>GT_NG!Q47</f>
        <v>7.6211036102142646</v>
      </c>
      <c r="F47">
        <f>GT_Spot!Q47</f>
        <v>0</v>
      </c>
      <c r="G47">
        <f>PPCL_NG!Q47</f>
        <v>25</v>
      </c>
      <c r="H47">
        <f>PPCL_Spot!Q47</f>
        <v>0</v>
      </c>
      <c r="I47">
        <f>Bawana_NG!Q47</f>
        <v>-1.3500000000000003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619.11299330873294</v>
      </c>
      <c r="P47" s="36">
        <v>32.900000000000006</v>
      </c>
      <c r="Q47" s="36">
        <v>9.68</v>
      </c>
      <c r="R47" s="38">
        <v>20.850000000000005</v>
      </c>
      <c r="S47" s="38">
        <v>0</v>
      </c>
      <c r="T47" s="37">
        <f>SUMPRODUCT(LTA!J47:AN47,LTA!J$101:AN$101,LTA!J$104:AN$104)</f>
        <v>206.44</v>
      </c>
      <c r="U47" s="37">
        <f>SUMPRODUCT(LTA!J47:AN47,LTA!J$102:AN$102,LTA!J$104:AN$104)</f>
        <v>78.48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-151</v>
      </c>
      <c r="AA47" s="75">
        <f>STOA!I47</f>
        <v>272.34000000000003</v>
      </c>
      <c r="AB47" s="75">
        <f>-STOA!O47</f>
        <v>-152.68</v>
      </c>
      <c r="AC47">
        <f t="shared" si="0"/>
        <v>14.279445441781005</v>
      </c>
      <c r="AD47">
        <f t="shared" si="1"/>
        <v>923.29710147716605</v>
      </c>
      <c r="AE47">
        <f>'IDT-1'!C47</f>
        <v>0</v>
      </c>
      <c r="AF47" s="24"/>
      <c r="AG47">
        <f t="shared" si="2"/>
        <v>923.29710147716605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-36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6.1824500000000002</v>
      </c>
      <c r="E48">
        <f>GT_NG!Q48</f>
        <v>7.6311711182858817</v>
      </c>
      <c r="F48">
        <f>GT_Spot!Q48</f>
        <v>0</v>
      </c>
      <c r="G48">
        <f>PPCL_NG!Q48</f>
        <v>25</v>
      </c>
      <c r="H48">
        <f>PPCL_Spot!Q48</f>
        <v>0</v>
      </c>
      <c r="I48">
        <f>Bawana_NG!Q48</f>
        <v>-1.3500000000000003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619.11299330873294</v>
      </c>
      <c r="P48" s="36">
        <v>32.900000000000006</v>
      </c>
      <c r="Q48" s="36">
        <v>9.68</v>
      </c>
      <c r="R48" s="38">
        <v>20.850000000000005</v>
      </c>
      <c r="S48" s="38">
        <v>0</v>
      </c>
      <c r="T48" s="37">
        <f>SUMPRODUCT(LTA!J48:AN48,LTA!J$101:AN$101,LTA!J$104:AN$104)</f>
        <v>208.98000000000002</v>
      </c>
      <c r="U48" s="37">
        <f>SUMPRODUCT(LTA!J48:AN48,LTA!J$102:AN$102,LTA!J$104:AN$104)</f>
        <v>78.97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-157.83000000000001</v>
      </c>
      <c r="AA48" s="75">
        <f>STOA!I48</f>
        <v>272.34000000000003</v>
      </c>
      <c r="AB48" s="75">
        <f>-STOA!O48</f>
        <v>-152.68</v>
      </c>
      <c r="AC48">
        <f t="shared" si="0"/>
        <v>14.260298116562286</v>
      </c>
      <c r="AD48">
        <f t="shared" si="1"/>
        <v>931.52631631045654</v>
      </c>
      <c r="AE48">
        <f>'IDT-1'!C48</f>
        <v>0</v>
      </c>
      <c r="AF48" s="24"/>
      <c r="AG48">
        <f t="shared" si="2"/>
        <v>931.52631631045654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-24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6.1824500000000002</v>
      </c>
      <c r="E49">
        <f>GT_NG!Q49</f>
        <v>-0.15917999999999999</v>
      </c>
      <c r="F49">
        <f>GT_Spot!Q49</f>
        <v>0</v>
      </c>
      <c r="G49">
        <f>PPCL_NG!Q49</f>
        <v>25</v>
      </c>
      <c r="H49">
        <f>PPCL_Spot!Q49</f>
        <v>0</v>
      </c>
      <c r="I49">
        <f>Bawana_NG!Q49</f>
        <v>-1.3500000000000003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615.75341752334782</v>
      </c>
      <c r="P49" s="36">
        <v>32.900000000000006</v>
      </c>
      <c r="Q49" s="36">
        <v>9.68</v>
      </c>
      <c r="R49" s="38">
        <v>20.850000000000005</v>
      </c>
      <c r="S49" s="38">
        <v>0</v>
      </c>
      <c r="T49" s="37">
        <f>SUMPRODUCT(LTA!J49:AN49,LTA!J$101:AN$101,LTA!J$104:AN$104)</f>
        <v>210.08</v>
      </c>
      <c r="U49" s="37">
        <f>SUMPRODUCT(LTA!J49:AN49,LTA!J$102:AN$102,LTA!J$104:AN$104)</f>
        <v>79.69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-131</v>
      </c>
      <c r="AA49" s="75">
        <f>STOA!I49</f>
        <v>272.34000000000003</v>
      </c>
      <c r="AB49" s="75">
        <f>-STOA!O49</f>
        <v>-152.68</v>
      </c>
      <c r="AC49">
        <f t="shared" si="0"/>
        <v>14.129249280694568</v>
      </c>
      <c r="AD49">
        <f t="shared" si="1"/>
        <v>928.15743824265326</v>
      </c>
      <c r="AE49">
        <f>'IDT-1'!C49</f>
        <v>0</v>
      </c>
      <c r="AF49" s="24"/>
      <c r="AG49">
        <f t="shared" si="2"/>
        <v>928.15743824265326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-45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6.1824500000000002</v>
      </c>
      <c r="E50">
        <f>GT_NG!Q50</f>
        <v>-0.15917999999999999</v>
      </c>
      <c r="F50">
        <f>GT_Spot!Q50</f>
        <v>0</v>
      </c>
      <c r="G50">
        <f>PPCL_NG!Q50</f>
        <v>25</v>
      </c>
      <c r="H50">
        <f>PPCL_Spot!Q50</f>
        <v>0</v>
      </c>
      <c r="I50">
        <f>Bawana_NG!Q50</f>
        <v>-1.3500000000000003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615.75341752334782</v>
      </c>
      <c r="P50" s="36">
        <v>32.900000000000006</v>
      </c>
      <c r="Q50" s="36">
        <v>9.68</v>
      </c>
      <c r="R50" s="38">
        <v>20.850000000000005</v>
      </c>
      <c r="S50" s="38">
        <v>0</v>
      </c>
      <c r="T50" s="37">
        <f>SUMPRODUCT(LTA!J50:AN50,LTA!J$101:AN$101,LTA!J$104:AN$104)</f>
        <v>210.64</v>
      </c>
      <c r="U50" s="37">
        <f>SUMPRODUCT(LTA!J50:AN50,LTA!J$102:AN$102,LTA!J$104:AN$104)</f>
        <v>80.38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-126</v>
      </c>
      <c r="AA50" s="75">
        <f>STOA!I50</f>
        <v>272.34000000000003</v>
      </c>
      <c r="AB50" s="75">
        <f>-STOA!O50</f>
        <v>-152.68</v>
      </c>
      <c r="AC50">
        <f t="shared" si="0"/>
        <v>14.051468005472614</v>
      </c>
      <c r="AD50">
        <f t="shared" si="1"/>
        <v>939.48521951787518</v>
      </c>
      <c r="AE50">
        <f>'IDT-1'!C50</f>
        <v>0</v>
      </c>
      <c r="AF50" s="24"/>
      <c r="AG50">
        <f t="shared" si="2"/>
        <v>939.48521951787518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6.1824500000000002</v>
      </c>
      <c r="E51">
        <f>GT_NG!Q51</f>
        <v>-0.15917999999999999</v>
      </c>
      <c r="F51">
        <f>GT_Spot!Q51</f>
        <v>0</v>
      </c>
      <c r="G51">
        <f>PPCL_NG!Q51</f>
        <v>25</v>
      </c>
      <c r="H51">
        <f>PPCL_Spot!Q51</f>
        <v>0</v>
      </c>
      <c r="I51">
        <f>Bawana_NG!Q51</f>
        <v>-1.127744510978044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617.82003111046765</v>
      </c>
      <c r="P51" s="36">
        <v>32.898019503973032</v>
      </c>
      <c r="Q51" s="36">
        <v>9.68</v>
      </c>
      <c r="R51" s="38">
        <v>20.850000000000005</v>
      </c>
      <c r="S51" s="38">
        <v>0</v>
      </c>
      <c r="T51" s="37">
        <f>SUMPRODUCT(LTA!J51:AN51,LTA!J$101:AN$101,LTA!J$104:AN$104)</f>
        <v>211.68999999999997</v>
      </c>
      <c r="U51" s="37">
        <f>SUMPRODUCT(LTA!J51:AN51,LTA!J$102:AN$102,LTA!J$104:AN$104)</f>
        <v>81.56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-126</v>
      </c>
      <c r="AA51" s="75">
        <f>STOA!I51</f>
        <v>272.34000000000003</v>
      </c>
      <c r="AB51" s="75">
        <f>-STOA!O51</f>
        <v>-152.68</v>
      </c>
      <c r="AC51">
        <f t="shared" si="0"/>
        <v>14.087287564100185</v>
      </c>
      <c r="AD51">
        <f t="shared" si="1"/>
        <v>943.96628853936215</v>
      </c>
      <c r="AE51">
        <f>'IDT-1'!C51</f>
        <v>0</v>
      </c>
      <c r="AF51" s="24"/>
      <c r="AG51">
        <f t="shared" si="2"/>
        <v>943.96628853936215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6.1824500000000002</v>
      </c>
      <c r="E52">
        <f>GT_NG!Q52</f>
        <v>-0.15917999999999999</v>
      </c>
      <c r="F52">
        <f>GT_Spot!Q52</f>
        <v>0</v>
      </c>
      <c r="G52">
        <f>PPCL_NG!Q52</f>
        <v>43.45</v>
      </c>
      <c r="H52">
        <f>PPCL_Spot!Q52</f>
        <v>0</v>
      </c>
      <c r="I52">
        <f>Bawana_NG!Q52</f>
        <v>-1.127744510978044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617.82003111046765</v>
      </c>
      <c r="P52" s="36">
        <v>32.898019503973032</v>
      </c>
      <c r="Q52" s="36">
        <v>9.68</v>
      </c>
      <c r="R52" s="38">
        <v>20.850000000000005</v>
      </c>
      <c r="S52" s="38">
        <v>0</v>
      </c>
      <c r="T52" s="37">
        <f>SUMPRODUCT(LTA!J52:AN52,LTA!J$101:AN$101,LTA!J$104:AN$104)</f>
        <v>213.32</v>
      </c>
      <c r="U52" s="37">
        <f>SUMPRODUCT(LTA!J52:AN52,LTA!J$102:AN$102,LTA!J$104:AN$104)</f>
        <v>82.93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-142</v>
      </c>
      <c r="AA52" s="75">
        <f>STOA!I52</f>
        <v>272.34000000000003</v>
      </c>
      <c r="AB52" s="75">
        <f>-STOA!O52</f>
        <v>-152.68</v>
      </c>
      <c r="AC52">
        <f t="shared" si="0"/>
        <v>14.240535054011405</v>
      </c>
      <c r="AD52">
        <f t="shared" si="1"/>
        <v>969.2630410494512</v>
      </c>
      <c r="AE52">
        <f>'IDT-1'!C52</f>
        <v>0</v>
      </c>
      <c r="AF52" s="24"/>
      <c r="AG52">
        <f t="shared" si="2"/>
        <v>969.2630410494512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6.1824500000000002</v>
      </c>
      <c r="E53">
        <f>GT_NG!Q53</f>
        <v>-0.15917999999999999</v>
      </c>
      <c r="F53">
        <f>GT_Spot!Q53</f>
        <v>0</v>
      </c>
      <c r="G53">
        <f>PPCL_NG!Q53</f>
        <v>25</v>
      </c>
      <c r="H53">
        <f>PPCL_Spot!Q53</f>
        <v>0</v>
      </c>
      <c r="I53">
        <f>Bawana_NG!Q53</f>
        <v>-1.127744510978044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610.17375463250073</v>
      </c>
      <c r="P53" s="36">
        <v>32.898019503973032</v>
      </c>
      <c r="Q53" s="36">
        <v>9.68</v>
      </c>
      <c r="R53" s="38">
        <v>20.850000000000005</v>
      </c>
      <c r="S53" s="38">
        <v>0</v>
      </c>
      <c r="T53" s="37">
        <f>SUMPRODUCT(LTA!J53:AN53,LTA!J$101:AN$101,LTA!J$104:AN$104)</f>
        <v>216.72000000000003</v>
      </c>
      <c r="U53" s="37">
        <f>SUMPRODUCT(LTA!J53:AN53,LTA!J$102:AN$102,LTA!J$104:AN$104)</f>
        <v>84.44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-142</v>
      </c>
      <c r="AA53" s="75">
        <f>STOA!I53</f>
        <v>272.34000000000003</v>
      </c>
      <c r="AB53" s="75">
        <f>-STOA!O53</f>
        <v>-152.68</v>
      </c>
      <c r="AC53">
        <f t="shared" si="0"/>
        <v>13.876533270561389</v>
      </c>
      <c r="AD53">
        <f t="shared" si="1"/>
        <v>968.44076635493411</v>
      </c>
      <c r="AE53">
        <f>'IDT-1'!C53</f>
        <v>0</v>
      </c>
      <c r="AF53" s="24"/>
      <c r="AG53">
        <f t="shared" si="2"/>
        <v>968.44076635493411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6.1824500000000002</v>
      </c>
      <c r="E54">
        <f>GT_NG!Q54</f>
        <v>-0.15917999999999999</v>
      </c>
      <c r="F54">
        <f>GT_Spot!Q54</f>
        <v>0</v>
      </c>
      <c r="G54">
        <f>PPCL_NG!Q54</f>
        <v>25</v>
      </c>
      <c r="H54">
        <f>PPCL_Spot!Q54</f>
        <v>0</v>
      </c>
      <c r="I54">
        <f>Bawana_NG!Q54</f>
        <v>-1.127744510978044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612.38355417824209</v>
      </c>
      <c r="P54" s="36">
        <v>32.898019503973032</v>
      </c>
      <c r="Q54" s="36">
        <v>9.68</v>
      </c>
      <c r="R54" s="38">
        <v>20.850000000000005</v>
      </c>
      <c r="S54" s="38">
        <v>0</v>
      </c>
      <c r="T54" s="37">
        <f>SUMPRODUCT(LTA!J54:AN54,LTA!J$101:AN$101,LTA!J$104:AN$104)</f>
        <v>217.27999999999997</v>
      </c>
      <c r="U54" s="37">
        <f>SUMPRODUCT(LTA!J54:AN54,LTA!J$102:AN$102,LTA!J$104:AN$104)</f>
        <v>86.18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-154</v>
      </c>
      <c r="AA54" s="75">
        <f>STOA!I54</f>
        <v>272.34000000000003</v>
      </c>
      <c r="AB54" s="75">
        <f>-STOA!O54</f>
        <v>-152.68</v>
      </c>
      <c r="AC54">
        <f t="shared" si="0"/>
        <v>14.022757036830257</v>
      </c>
      <c r="AD54">
        <f t="shared" si="1"/>
        <v>960.80434213440651</v>
      </c>
      <c r="AE54">
        <f>'IDT-1'!C54</f>
        <v>0</v>
      </c>
      <c r="AF54" s="24"/>
      <c r="AG54">
        <f t="shared" si="2"/>
        <v>960.80434213440651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6.1824500000000002</v>
      </c>
      <c r="E55">
        <f>GT_NG!Q55</f>
        <v>-0.15917999999999999</v>
      </c>
      <c r="F55">
        <f>GT_Spot!Q55</f>
        <v>0</v>
      </c>
      <c r="G55">
        <f>PPCL_NG!Q55</f>
        <v>25</v>
      </c>
      <c r="H55">
        <f>PPCL_Spot!Q55</f>
        <v>0</v>
      </c>
      <c r="I55">
        <f>Bawana_NG!Q55</f>
        <v>-1.127744510978044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606.12973625013592</v>
      </c>
      <c r="P55" s="36">
        <v>32.900000000000006</v>
      </c>
      <c r="Q55" s="36">
        <v>9.68</v>
      </c>
      <c r="R55" s="38">
        <v>20.850000000000005</v>
      </c>
      <c r="S55" s="38">
        <v>0</v>
      </c>
      <c r="T55" s="37">
        <f>SUMPRODUCT(LTA!J55:AN55,LTA!J$101:AN$101,LTA!J$104:AN$104)</f>
        <v>220.49</v>
      </c>
      <c r="U55" s="37">
        <f>SUMPRODUCT(LTA!J55:AN55,LTA!J$102:AN$102,LTA!J$104:AN$104)</f>
        <v>86.59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-146</v>
      </c>
      <c r="AA55" s="75">
        <f>STOA!I55</f>
        <v>272.34000000000003</v>
      </c>
      <c r="AB55" s="75">
        <f>-STOA!O55</f>
        <v>-152.68</v>
      </c>
      <c r="AC55">
        <f t="shared" si="0"/>
        <v>13.928571847250399</v>
      </c>
      <c r="AD55">
        <f t="shared" si="1"/>
        <v>966.26668989190739</v>
      </c>
      <c r="AE55">
        <f>'IDT-1'!C55</f>
        <v>0</v>
      </c>
      <c r="AF55" s="24"/>
      <c r="AG55">
        <f t="shared" si="2"/>
        <v>966.26668989190739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6.1824500000000002</v>
      </c>
      <c r="E56">
        <f>GT_NG!Q56</f>
        <v>-0.15917999999999999</v>
      </c>
      <c r="F56">
        <f>GT_Spot!Q56</f>
        <v>0</v>
      </c>
      <c r="G56">
        <f>PPCL_NG!Q56</f>
        <v>25</v>
      </c>
      <c r="H56">
        <f>PPCL_Spot!Q56</f>
        <v>0</v>
      </c>
      <c r="I56">
        <f>Bawana_NG!Q56</f>
        <v>-1.127744510978044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605.18023175013582</v>
      </c>
      <c r="P56" s="36">
        <v>32.900000000000006</v>
      </c>
      <c r="Q56" s="36">
        <v>9.68</v>
      </c>
      <c r="R56" s="38">
        <v>20.850000000000005</v>
      </c>
      <c r="S56" s="38">
        <v>0</v>
      </c>
      <c r="T56" s="37">
        <f>SUMPRODUCT(LTA!J56:AN56,LTA!J$101:AN$101,LTA!J$104:AN$104)</f>
        <v>222.09</v>
      </c>
      <c r="U56" s="37">
        <f>SUMPRODUCT(LTA!J56:AN56,LTA!J$102:AN$102,LTA!J$104:AN$104)</f>
        <v>87.09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-151</v>
      </c>
      <c r="AA56" s="75">
        <f>STOA!I56</f>
        <v>272.34000000000003</v>
      </c>
      <c r="AB56" s="75">
        <f>-STOA!O56</f>
        <v>-152.68</v>
      </c>
      <c r="AC56">
        <f t="shared" si="0"/>
        <v>13.983086845261374</v>
      </c>
      <c r="AD56">
        <f t="shared" si="1"/>
        <v>962.36267039389645</v>
      </c>
      <c r="AE56">
        <f>'IDT-1'!C56</f>
        <v>0</v>
      </c>
      <c r="AF56" s="24"/>
      <c r="AG56">
        <f t="shared" si="2"/>
        <v>962.36267039389645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6.1824500000000002</v>
      </c>
      <c r="E57">
        <f>GT_NG!Q57</f>
        <v>-0.15917999999999999</v>
      </c>
      <c r="F57">
        <f>GT_Spot!Q57</f>
        <v>0</v>
      </c>
      <c r="G57">
        <f>PPCL_NG!Q57</f>
        <v>25</v>
      </c>
      <c r="H57">
        <f>PPCL_Spot!Q57</f>
        <v>0</v>
      </c>
      <c r="I57">
        <f>Bawana_NG!Q57</f>
        <v>-1.127744510978044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605.46574100013595</v>
      </c>
      <c r="P57" s="36">
        <v>32.900000000000006</v>
      </c>
      <c r="Q57" s="36">
        <v>9.68</v>
      </c>
      <c r="R57" s="38">
        <v>20.850000000000005</v>
      </c>
      <c r="S57" s="38">
        <v>0</v>
      </c>
      <c r="T57" s="37">
        <f>SUMPRODUCT(LTA!J57:AN57,LTA!J$101:AN$101,LTA!J$104:AN$104)</f>
        <v>224.48000000000002</v>
      </c>
      <c r="U57" s="37">
        <f>SUMPRODUCT(LTA!J57:AN57,LTA!J$102:AN$102,LTA!J$104:AN$104)</f>
        <v>82.67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-141</v>
      </c>
      <c r="AA57" s="75">
        <f>STOA!I57</f>
        <v>272.34000000000003</v>
      </c>
      <c r="AB57" s="75">
        <f>-STOA!O57</f>
        <v>-152.68</v>
      </c>
      <c r="AC57">
        <f t="shared" si="0"/>
        <v>14.136419749583084</v>
      </c>
      <c r="AD57">
        <f t="shared" si="1"/>
        <v>941.46484673957468</v>
      </c>
      <c r="AE57">
        <f>'IDT-1'!C57</f>
        <v>0</v>
      </c>
      <c r="AF57" s="24"/>
      <c r="AG57">
        <f t="shared" si="2"/>
        <v>941.46484673957468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-29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6.1824500000000002</v>
      </c>
      <c r="E58">
        <f>GT_NG!Q58</f>
        <v>-0.15917999999999999</v>
      </c>
      <c r="F58">
        <f>GT_Spot!Q58</f>
        <v>0</v>
      </c>
      <c r="G58">
        <f>PPCL_NG!Q58</f>
        <v>25</v>
      </c>
      <c r="H58">
        <f>PPCL_Spot!Q58</f>
        <v>0</v>
      </c>
      <c r="I58">
        <f>Bawana_NG!Q58</f>
        <v>-1.127744510978044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608.26455801525105</v>
      </c>
      <c r="P58" s="36">
        <v>32.900000000000006</v>
      </c>
      <c r="Q58" s="36">
        <v>9.68</v>
      </c>
      <c r="R58" s="38">
        <v>20.850000000000005</v>
      </c>
      <c r="S58" s="38">
        <v>0</v>
      </c>
      <c r="T58" s="37">
        <f>SUMPRODUCT(LTA!J58:AN58,LTA!J$101:AN$101,LTA!J$104:AN$104)</f>
        <v>227.14999999999998</v>
      </c>
      <c r="U58" s="37">
        <f>SUMPRODUCT(LTA!J58:AN58,LTA!J$102:AN$102,LTA!J$104:AN$104)</f>
        <v>83.14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-131</v>
      </c>
      <c r="AA58" s="75">
        <f>STOA!I58</f>
        <v>272.34000000000003</v>
      </c>
      <c r="AB58" s="75">
        <f>-STOA!O58</f>
        <v>-152.68</v>
      </c>
      <c r="AC58">
        <f t="shared" si="0"/>
        <v>14.170925084271705</v>
      </c>
      <c r="AD58">
        <f t="shared" si="1"/>
        <v>949.3691584200011</v>
      </c>
      <c r="AE58">
        <f>'IDT-1'!C58</f>
        <v>0</v>
      </c>
      <c r="AF58" s="24"/>
      <c r="AG58">
        <f t="shared" si="2"/>
        <v>949.3691584200011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-37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6.1824500000000002</v>
      </c>
      <c r="E59">
        <f>GT_NG!Q59</f>
        <v>-0.15917999999999999</v>
      </c>
      <c r="F59">
        <f>GT_Spot!Q59</f>
        <v>0</v>
      </c>
      <c r="G59">
        <f>PPCL_NG!Q59</f>
        <v>25</v>
      </c>
      <c r="H59">
        <f>PPCL_Spot!Q59</f>
        <v>0</v>
      </c>
      <c r="I59">
        <f>Bawana_NG!Q59</f>
        <v>-1.127744510978044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615.89798275292151</v>
      </c>
      <c r="P59" s="36">
        <v>57.103392146379143</v>
      </c>
      <c r="Q59" s="36">
        <v>9.68</v>
      </c>
      <c r="R59" s="38">
        <v>20.850000000000005</v>
      </c>
      <c r="S59" s="38">
        <v>0</v>
      </c>
      <c r="T59" s="37">
        <f>SUMPRODUCT(LTA!J59:AN59,LTA!J$101:AN$101,LTA!J$104:AN$104)</f>
        <v>229.78</v>
      </c>
      <c r="U59" s="37">
        <f>SUMPRODUCT(LTA!J59:AN59,LTA!J$102:AN$102,LTA!J$104:AN$104)</f>
        <v>83.64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-100</v>
      </c>
      <c r="AA59" s="75">
        <f>STOA!I59</f>
        <v>287.82</v>
      </c>
      <c r="AB59" s="75">
        <f>-STOA!O59</f>
        <v>-242.68</v>
      </c>
      <c r="AC59">
        <f t="shared" si="0"/>
        <v>15.14754472418306</v>
      </c>
      <c r="AD59">
        <f t="shared" si="1"/>
        <v>938.83935566413948</v>
      </c>
      <c r="AE59">
        <f>'IDT-1'!C59</f>
        <v>0</v>
      </c>
      <c r="AF59" s="24"/>
      <c r="AG59">
        <f t="shared" si="2"/>
        <v>938.83935566413948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-38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6.1824500000000002</v>
      </c>
      <c r="E60">
        <f>GT_NG!Q60</f>
        <v>-0.15917999999999999</v>
      </c>
      <c r="F60">
        <f>GT_Spot!Q60</f>
        <v>0</v>
      </c>
      <c r="G60">
        <f>PPCL_NG!Q60</f>
        <v>25</v>
      </c>
      <c r="H60">
        <f>PPCL_Spot!Q60</f>
        <v>0</v>
      </c>
      <c r="I60">
        <f>Bawana_NG!Q60</f>
        <v>-1.127744510978044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622.33159817888361</v>
      </c>
      <c r="P60" s="36">
        <v>68.38</v>
      </c>
      <c r="Q60" s="36">
        <v>9.6800000000000015</v>
      </c>
      <c r="R60" s="38">
        <v>20.850000000000005</v>
      </c>
      <c r="S60" s="38">
        <v>0</v>
      </c>
      <c r="T60" s="37">
        <f>SUMPRODUCT(LTA!J60:AN60,LTA!J$101:AN$101,LTA!J$104:AN$104)</f>
        <v>229.48</v>
      </c>
      <c r="U60" s="37">
        <f>SUMPRODUCT(LTA!J60:AN60,LTA!J$102:AN$102,LTA!J$104:AN$104)</f>
        <v>84.31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-85</v>
      </c>
      <c r="AA60" s="75">
        <f>STOA!I60</f>
        <v>287.82</v>
      </c>
      <c r="AB60" s="75">
        <f>-STOA!O60</f>
        <v>-242.68</v>
      </c>
      <c r="AC60">
        <f t="shared" si="0"/>
        <v>15.38655383674315</v>
      </c>
      <c r="AD60">
        <f t="shared" si="1"/>
        <v>947.6805698311623</v>
      </c>
      <c r="AE60">
        <f>'IDT-1'!C60</f>
        <v>0</v>
      </c>
      <c r="AF60" s="24"/>
      <c r="AG60">
        <f t="shared" si="2"/>
        <v>947.6805698311623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-62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6.1824500000000002</v>
      </c>
      <c r="E61">
        <f>GT_NG!Q61</f>
        <v>-0.15917999999999999</v>
      </c>
      <c r="F61">
        <f>GT_Spot!Q61</f>
        <v>0</v>
      </c>
      <c r="G61">
        <f>PPCL_NG!Q61</f>
        <v>25</v>
      </c>
      <c r="H61">
        <f>PPCL_Spot!Q61</f>
        <v>0</v>
      </c>
      <c r="I61">
        <f>Bawana_NG!Q61</f>
        <v>-1.127744510978044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622.75867750823181</v>
      </c>
      <c r="P61" s="36">
        <v>68.38</v>
      </c>
      <c r="Q61" s="36">
        <v>9.6800000000000015</v>
      </c>
      <c r="R61" s="38">
        <v>20.850000000000005</v>
      </c>
      <c r="S61" s="38">
        <v>0</v>
      </c>
      <c r="T61" s="37">
        <f>SUMPRODUCT(LTA!J61:AN61,LTA!J$101:AN$101,LTA!J$104:AN$104)</f>
        <v>227.35000000000002</v>
      </c>
      <c r="U61" s="37">
        <f>SUMPRODUCT(LTA!J61:AN61,LTA!J$102:AN$102,LTA!J$104:AN$104)</f>
        <v>99.41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-120</v>
      </c>
      <c r="AA61" s="75">
        <f>STOA!I61</f>
        <v>286.64999999999998</v>
      </c>
      <c r="AB61" s="75">
        <f>-STOA!O61</f>
        <v>-242.68</v>
      </c>
      <c r="AC61">
        <f t="shared" si="0"/>
        <v>15.636202175196539</v>
      </c>
      <c r="AD61">
        <f t="shared" si="1"/>
        <v>943.65800082205692</v>
      </c>
      <c r="AE61">
        <f>'IDT-1'!C61</f>
        <v>0</v>
      </c>
      <c r="AF61" s="24"/>
      <c r="AG61">
        <f t="shared" si="2"/>
        <v>943.65800082205692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-43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6.1824500000000002</v>
      </c>
      <c r="E62">
        <f>GT_NG!Q62</f>
        <v>7.6311711182858817</v>
      </c>
      <c r="F62">
        <f>GT_Spot!Q62</f>
        <v>0</v>
      </c>
      <c r="G62">
        <f>PPCL_NG!Q62</f>
        <v>25</v>
      </c>
      <c r="H62">
        <f>PPCL_Spot!Q62</f>
        <v>0</v>
      </c>
      <c r="I62">
        <f>Bawana_NG!Q62</f>
        <v>-1.127744510978044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626.21413984555022</v>
      </c>
      <c r="P62" s="36">
        <v>68.38</v>
      </c>
      <c r="Q62" s="36">
        <v>9.6800000000000015</v>
      </c>
      <c r="R62" s="38">
        <v>20.850000000000005</v>
      </c>
      <c r="S62" s="38">
        <v>0</v>
      </c>
      <c r="T62" s="37">
        <f>SUMPRODUCT(LTA!J62:AN62,LTA!J$101:AN$101,LTA!J$104:AN$104)</f>
        <v>223.25</v>
      </c>
      <c r="U62" s="37">
        <f>SUMPRODUCT(LTA!J62:AN62,LTA!J$102:AN$102,LTA!J$104:AN$104)</f>
        <v>104.94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-115</v>
      </c>
      <c r="AA62" s="75">
        <f>STOA!I62</f>
        <v>284.76</v>
      </c>
      <c r="AB62" s="75">
        <f>-STOA!O62</f>
        <v>-242.68</v>
      </c>
      <c r="AC62">
        <f t="shared" si="0"/>
        <v>15.683912691655896</v>
      </c>
      <c r="AD62">
        <f t="shared" si="1"/>
        <v>959.39610376120208</v>
      </c>
      <c r="AE62">
        <f>'IDT-1'!C62</f>
        <v>0</v>
      </c>
      <c r="AF62" s="24"/>
      <c r="AG62">
        <f t="shared" si="2"/>
        <v>959.39610376120208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-43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6.1824500000000002</v>
      </c>
      <c r="E63">
        <f>GT_NG!Q63</f>
        <v>7.6311711182858817</v>
      </c>
      <c r="F63">
        <f>GT_Spot!Q63</f>
        <v>0</v>
      </c>
      <c r="G63">
        <f>PPCL_NG!Q63</f>
        <v>25</v>
      </c>
      <c r="H63">
        <f>PPCL_Spot!Q63</f>
        <v>0</v>
      </c>
      <c r="I63">
        <f>Bawana_NG!Q63</f>
        <v>-1.127744510978044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637.00233204989138</v>
      </c>
      <c r="P63" s="36">
        <v>68.38</v>
      </c>
      <c r="Q63" s="36">
        <v>22.17</v>
      </c>
      <c r="R63" s="38">
        <v>20.850000000000005</v>
      </c>
      <c r="S63" s="38">
        <v>0</v>
      </c>
      <c r="T63" s="37">
        <f>SUMPRODUCT(LTA!J63:AN63,LTA!J$101:AN$101,LTA!J$104:AN$104)</f>
        <v>215.58</v>
      </c>
      <c r="U63" s="37">
        <f>SUMPRODUCT(LTA!J63:AN63,LTA!J$102:AN$102,LTA!J$104:AN$104)</f>
        <v>134.29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-100</v>
      </c>
      <c r="AA63" s="75">
        <f>STOA!I63</f>
        <v>283.63</v>
      </c>
      <c r="AB63" s="75">
        <f>-STOA!O63</f>
        <v>-242.68</v>
      </c>
      <c r="AC63">
        <f t="shared" si="0"/>
        <v>16.353700863764352</v>
      </c>
      <c r="AD63">
        <f t="shared" si="1"/>
        <v>970.55450779343471</v>
      </c>
      <c r="AE63">
        <f>'IDT-1'!C63</f>
        <v>0</v>
      </c>
      <c r="AF63" s="24"/>
      <c r="AG63">
        <f t="shared" si="2"/>
        <v>970.55450779343471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-90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6.1824500000000002</v>
      </c>
      <c r="E64">
        <f>GT_NG!Q64</f>
        <v>7.6311711182858817</v>
      </c>
      <c r="F64">
        <f>GT_Spot!Q64</f>
        <v>0</v>
      </c>
      <c r="G64">
        <f>PPCL_NG!Q64</f>
        <v>25</v>
      </c>
      <c r="H64">
        <f>PPCL_Spot!Q64</f>
        <v>0</v>
      </c>
      <c r="I64">
        <f>Bawana_NG!Q64</f>
        <v>-1.127744510978044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637.00233204989138</v>
      </c>
      <c r="P64" s="36">
        <v>68.38</v>
      </c>
      <c r="Q64" s="36">
        <v>22.17</v>
      </c>
      <c r="R64" s="38">
        <v>20.850000000000005</v>
      </c>
      <c r="S64" s="38">
        <v>0</v>
      </c>
      <c r="T64" s="37">
        <f>SUMPRODUCT(LTA!J64:AN64,LTA!J$101:AN$101,LTA!J$104:AN$104)</f>
        <v>206.34999999999997</v>
      </c>
      <c r="U64" s="37">
        <f>SUMPRODUCT(LTA!J64:AN64,LTA!J$102:AN$102,LTA!J$104:AN$104)</f>
        <v>135.01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-80</v>
      </c>
      <c r="AA64" s="75">
        <f>STOA!I64</f>
        <v>281.52</v>
      </c>
      <c r="AB64" s="75">
        <f>-STOA!O64</f>
        <v>-242.68</v>
      </c>
      <c r="AC64">
        <f t="shared" si="0"/>
        <v>16.082682313320444</v>
      </c>
      <c r="AD64">
        <f t="shared" si="1"/>
        <v>980.20552634387855</v>
      </c>
      <c r="AE64">
        <f>'IDT-1'!C64</f>
        <v>0</v>
      </c>
      <c r="AF64" s="24"/>
      <c r="AG64">
        <f t="shared" si="2"/>
        <v>980.20552634387855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-90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6.1824500000000002</v>
      </c>
      <c r="E65">
        <f>GT_NG!Q65</f>
        <v>7.6311711182858817</v>
      </c>
      <c r="F65">
        <f>GT_Spot!Q65</f>
        <v>0</v>
      </c>
      <c r="G65">
        <f>PPCL_NG!Q65</f>
        <v>43.45</v>
      </c>
      <c r="H65">
        <f>PPCL_Spot!Q65</f>
        <v>0</v>
      </c>
      <c r="I65">
        <f>Bawana_NG!Q65</f>
        <v>-1.127744510978044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639.82271918477102</v>
      </c>
      <c r="P65" s="36">
        <v>68.38</v>
      </c>
      <c r="Q65" s="36">
        <v>22.17</v>
      </c>
      <c r="R65" s="38">
        <v>20.850000000000005</v>
      </c>
      <c r="S65" s="38">
        <v>0</v>
      </c>
      <c r="T65" s="37">
        <f>SUMPRODUCT(LTA!J65:AN65,LTA!J$101:AN$101,LTA!J$104:AN$104)</f>
        <v>195.53</v>
      </c>
      <c r="U65" s="37">
        <f>SUMPRODUCT(LTA!J65:AN65,LTA!J$102:AN$102,LTA!J$104:AN$104)</f>
        <v>131.97999999999999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-55</v>
      </c>
      <c r="AA65" s="75">
        <f>STOA!I65</f>
        <v>277.32</v>
      </c>
      <c r="AB65" s="75">
        <f>-STOA!O65</f>
        <v>-242.68</v>
      </c>
      <c r="AC65">
        <f t="shared" si="0"/>
        <v>15.977849807274453</v>
      </c>
      <c r="AD65">
        <f t="shared" si="1"/>
        <v>998.5307459848043</v>
      </c>
      <c r="AE65">
        <f>'IDT-1'!C65</f>
        <v>0</v>
      </c>
      <c r="AF65" s="24"/>
      <c r="AG65">
        <f t="shared" si="2"/>
        <v>998.5307459848043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6.1824500000000002</v>
      </c>
      <c r="E66">
        <f>GT_NG!Q66</f>
        <v>7.6311711182858817</v>
      </c>
      <c r="F66">
        <f>GT_Spot!Q66</f>
        <v>0</v>
      </c>
      <c r="G66">
        <f>PPCL_NG!Q66</f>
        <v>43.45</v>
      </c>
      <c r="H66">
        <f>PPCL_Spot!Q66</f>
        <v>0</v>
      </c>
      <c r="I66">
        <f>Bawana_NG!Q66</f>
        <v>-1.127744510978044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644.590894069971</v>
      </c>
      <c r="P66" s="36">
        <v>68.38</v>
      </c>
      <c r="Q66" s="36">
        <v>22.17</v>
      </c>
      <c r="R66" s="38">
        <v>20.850000000000005</v>
      </c>
      <c r="S66" s="38">
        <v>0</v>
      </c>
      <c r="T66" s="37">
        <f>SUMPRODUCT(LTA!J66:AN66,LTA!J$101:AN$101,LTA!J$104:AN$104)</f>
        <v>187.26</v>
      </c>
      <c r="U66" s="37">
        <f>SUMPRODUCT(LTA!J66:AN66,LTA!J$102:AN$102,LTA!J$104:AN$104)</f>
        <v>132.43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-40</v>
      </c>
      <c r="AA66" s="75">
        <f>STOA!I66</f>
        <v>274.32</v>
      </c>
      <c r="AB66" s="75">
        <f>-STOA!O66</f>
        <v>-242.68</v>
      </c>
      <c r="AC66">
        <f t="shared" si="0"/>
        <v>15.853568726086653</v>
      </c>
      <c r="AD66">
        <f t="shared" si="1"/>
        <v>1000.603201951192</v>
      </c>
      <c r="AE66">
        <f>'IDT-1'!C66</f>
        <v>0</v>
      </c>
      <c r="AF66" s="24"/>
      <c r="AG66">
        <f t="shared" si="2"/>
        <v>1000.603201951192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-107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6.1824500000000002</v>
      </c>
      <c r="E67">
        <f>GT_NG!Q67</f>
        <v>7.6311711182858817</v>
      </c>
      <c r="F67">
        <f>GT_Spot!Q67</f>
        <v>0</v>
      </c>
      <c r="G67">
        <f>PPCL_NG!Q67</f>
        <v>25</v>
      </c>
      <c r="H67">
        <f>PPCL_Spot!Q67</f>
        <v>0</v>
      </c>
      <c r="I67">
        <f>Bawana_NG!Q67</f>
        <v>-1.127744510978044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650.3553273371258</v>
      </c>
      <c r="P67" s="36">
        <v>65.29000000000002</v>
      </c>
      <c r="Q67" s="36">
        <v>22.17</v>
      </c>
      <c r="R67" s="38">
        <v>20.850000000000005</v>
      </c>
      <c r="S67" s="38">
        <v>0</v>
      </c>
      <c r="T67" s="37">
        <f>SUMPRODUCT(LTA!J67:AN67,LTA!J$101:AN$101,LTA!J$104:AN$104)</f>
        <v>179.51999999999998</v>
      </c>
      <c r="U67" s="37">
        <f>SUMPRODUCT(LTA!J67:AN67,LTA!J$102:AN$102,LTA!J$104:AN$104)</f>
        <v>132.69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-120</v>
      </c>
      <c r="AA67" s="75">
        <f>STOA!I67</f>
        <v>272.21999999999997</v>
      </c>
      <c r="AB67" s="75">
        <f>-STOA!O67</f>
        <v>-152.68</v>
      </c>
      <c r="AC67">
        <f t="shared" si="0"/>
        <v>15.372974040693951</v>
      </c>
      <c r="AD67">
        <f t="shared" si="1"/>
        <v>1004.7282299037396</v>
      </c>
      <c r="AE67">
        <f>'IDT-1'!C67</f>
        <v>0</v>
      </c>
      <c r="AF67" s="24"/>
      <c r="AG67">
        <f t="shared" si="2"/>
        <v>1004.7282299037396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-88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6.1824500000000002</v>
      </c>
      <c r="E68">
        <f>GT_NG!Q68</f>
        <v>7.6311711182858817</v>
      </c>
      <c r="F68">
        <f>GT_Spot!Q68</f>
        <v>0</v>
      </c>
      <c r="G68">
        <f>PPCL_NG!Q68</f>
        <v>25</v>
      </c>
      <c r="H68">
        <f>PPCL_Spot!Q68</f>
        <v>0</v>
      </c>
      <c r="I68">
        <f>Bawana_NG!Q68</f>
        <v>-1.127744510978044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654.79691124535657</v>
      </c>
      <c r="P68" s="36">
        <v>68.38</v>
      </c>
      <c r="Q68" s="36">
        <v>22.17</v>
      </c>
      <c r="R68" s="38">
        <v>20.850000000000005</v>
      </c>
      <c r="S68" s="38">
        <v>0</v>
      </c>
      <c r="T68" s="37">
        <f>SUMPRODUCT(LTA!J68:AN68,LTA!J$101:AN$101,LTA!J$104:AN$104)</f>
        <v>168.66000000000003</v>
      </c>
      <c r="U68" s="37">
        <f>SUMPRODUCT(LTA!J68:AN68,LTA!J$102:AN$102,LTA!J$104:AN$104)</f>
        <v>133.16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-115</v>
      </c>
      <c r="AA68" s="75">
        <f>STOA!I68</f>
        <v>269.52</v>
      </c>
      <c r="AB68" s="75">
        <f>-STOA!O68</f>
        <v>-152.68</v>
      </c>
      <c r="AC68">
        <f t="shared" ref="AC68:AC98" si="3">SUMIF(B68:AB68,"&gt;0")*$AC$2-SUMIF(B68:AB68,"&lt;0")*($AC$2/(1-$AC$2))+SUMIF(AI68:AR68,"&gt;0")*$AC$2-SUMIF(AI68:AR68,"&lt;0")*($AC$2/(1-$AC$2))</f>
        <v>15.279669341475405</v>
      </c>
      <c r="AD68">
        <f t="shared" ref="AD68:AD98" si="4">SUM(B68:AB68,AI68:AR68)-AC68</f>
        <v>1004.263118511189</v>
      </c>
      <c r="AE68">
        <f>'IDT-1'!C68</f>
        <v>0</v>
      </c>
      <c r="AF68" s="24"/>
      <c r="AG68">
        <f t="shared" ref="AG68:AG98" si="5">SUM(AD68:AF68)</f>
        <v>1004.263118511189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-88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6.1824500000000002</v>
      </c>
      <c r="E69">
        <f>GT_NG!Q69</f>
        <v>7.6311711182858817</v>
      </c>
      <c r="F69">
        <f>GT_Spot!Q69</f>
        <v>0</v>
      </c>
      <c r="G69">
        <f>PPCL_NG!Q69</f>
        <v>25</v>
      </c>
      <c r="H69">
        <f>PPCL_Spot!Q69</f>
        <v>0</v>
      </c>
      <c r="I69">
        <f>Bawana_NG!Q69</f>
        <v>-1.127744510978044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658.4533287808614</v>
      </c>
      <c r="P69" s="36">
        <v>68.38</v>
      </c>
      <c r="Q69" s="36">
        <v>22.17</v>
      </c>
      <c r="R69" s="38">
        <v>20.850000000000005</v>
      </c>
      <c r="S69" s="38">
        <v>0</v>
      </c>
      <c r="T69" s="37">
        <f>SUMPRODUCT(LTA!J69:AN69,LTA!J$101:AN$101,LTA!J$104:AN$104)</f>
        <v>154.69999999999999</v>
      </c>
      <c r="U69" s="37">
        <f>SUMPRODUCT(LTA!J69:AN69,LTA!J$102:AN$102,LTA!J$104:AN$104)</f>
        <v>133.20999999999998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-105</v>
      </c>
      <c r="AA69" s="75">
        <f>STOA!I69</f>
        <v>266.82</v>
      </c>
      <c r="AB69" s="75">
        <f>-STOA!O69</f>
        <v>-152.68</v>
      </c>
      <c r="AC69">
        <f t="shared" si="3"/>
        <v>15.316605983665164</v>
      </c>
      <c r="AD69">
        <f t="shared" si="4"/>
        <v>974.27259940450404</v>
      </c>
      <c r="AE69">
        <f>'IDT-1'!C69</f>
        <v>0</v>
      </c>
      <c r="AF69" s="24"/>
      <c r="AG69">
        <f t="shared" si="5"/>
        <v>974.27259940450404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-115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6.1824500000000002</v>
      </c>
      <c r="E70">
        <f>GT_NG!Q70</f>
        <v>7.6311711182858817</v>
      </c>
      <c r="F70">
        <f>GT_Spot!Q70</f>
        <v>0</v>
      </c>
      <c r="G70">
        <f>PPCL_NG!Q70</f>
        <v>25</v>
      </c>
      <c r="H70">
        <f>PPCL_Spot!Q70</f>
        <v>0</v>
      </c>
      <c r="I70">
        <f>Bawana_NG!Q70</f>
        <v>-1.127744510978044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658.4533287808614</v>
      </c>
      <c r="P70" s="36">
        <v>68.38</v>
      </c>
      <c r="Q70" s="36">
        <v>22.17</v>
      </c>
      <c r="R70" s="38">
        <v>20.850000000000005</v>
      </c>
      <c r="S70" s="38">
        <v>0</v>
      </c>
      <c r="T70" s="37">
        <f>SUMPRODUCT(LTA!J70:AN70,LTA!J$101:AN$101,LTA!J$104:AN$104)</f>
        <v>145.88</v>
      </c>
      <c r="U70" s="37">
        <f>SUMPRODUCT(LTA!J70:AN70,LTA!J$102:AN$102,LTA!J$104:AN$104)</f>
        <v>133.68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-80</v>
      </c>
      <c r="AA70" s="75">
        <f>STOA!I70</f>
        <v>262.32</v>
      </c>
      <c r="AB70" s="75">
        <f>-STOA!O70</f>
        <v>-152.68</v>
      </c>
      <c r="AC70">
        <f t="shared" si="3"/>
        <v>15.043719688265652</v>
      </c>
      <c r="AD70">
        <f t="shared" si="4"/>
        <v>979.69548569990332</v>
      </c>
      <c r="AE70">
        <f>'IDT-1'!C70</f>
        <v>0</v>
      </c>
      <c r="AF70" s="24"/>
      <c r="AG70">
        <f t="shared" si="5"/>
        <v>979.69548569990332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-122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6.1824500000000002</v>
      </c>
      <c r="E71">
        <f>GT_NG!Q71</f>
        <v>7.6311711182858817</v>
      </c>
      <c r="F71">
        <f>GT_Spot!Q71</f>
        <v>0</v>
      </c>
      <c r="G71">
        <f>PPCL_NG!Q71</f>
        <v>25</v>
      </c>
      <c r="H71">
        <f>PPCL_Spot!Q71</f>
        <v>0</v>
      </c>
      <c r="I71">
        <f>Bawana_NG!Q71</f>
        <v>-1.127744510978044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657.54518201870962</v>
      </c>
      <c r="P71" s="36">
        <v>70.680000000000007</v>
      </c>
      <c r="Q71" s="36">
        <v>22.17</v>
      </c>
      <c r="R71" s="38">
        <v>20.85</v>
      </c>
      <c r="S71" s="38">
        <v>0</v>
      </c>
      <c r="T71" s="37">
        <f>SUMPRODUCT(LTA!J71:AN71,LTA!J$101:AN$101,LTA!J$104:AN$104)</f>
        <v>135.91</v>
      </c>
      <c r="U71" s="37">
        <f>SUMPRODUCT(LTA!J71:AN71,LTA!J$102:AN$102,LTA!J$104:AN$104)</f>
        <v>129.97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-95</v>
      </c>
      <c r="AA71" s="75">
        <f>STOA!I71</f>
        <v>200.68</v>
      </c>
      <c r="AB71" s="75">
        <f>-STOA!O71</f>
        <v>-52.68</v>
      </c>
      <c r="AC71">
        <f t="shared" si="3"/>
        <v>13.736170560116262</v>
      </c>
      <c r="AD71">
        <f t="shared" si="4"/>
        <v>981.07488806590095</v>
      </c>
      <c r="AE71">
        <f>'IDT-1'!C71</f>
        <v>0</v>
      </c>
      <c r="AF71" s="24"/>
      <c r="AG71">
        <f t="shared" si="5"/>
        <v>981.07488806590095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-133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6.1824500000000002</v>
      </c>
      <c r="E72">
        <f>GT_NG!Q72</f>
        <v>7.6311711182858817</v>
      </c>
      <c r="F72">
        <f>GT_Spot!Q72</f>
        <v>0</v>
      </c>
      <c r="G72">
        <f>PPCL_NG!Q72</f>
        <v>25</v>
      </c>
      <c r="H72">
        <f>PPCL_Spot!Q72</f>
        <v>0</v>
      </c>
      <c r="I72">
        <f>Bawana_NG!Q72</f>
        <v>-1.127744510978044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653.73139103371739</v>
      </c>
      <c r="P72" s="36">
        <v>68.38</v>
      </c>
      <c r="Q72" s="36">
        <v>22.17</v>
      </c>
      <c r="R72" s="38">
        <v>20.850000000000005</v>
      </c>
      <c r="S72" s="38">
        <v>0</v>
      </c>
      <c r="T72" s="37">
        <f>SUMPRODUCT(LTA!J72:AN72,LTA!J$101:AN$101,LTA!J$104:AN$104)</f>
        <v>124.92</v>
      </c>
      <c r="U72" s="37">
        <f>SUMPRODUCT(LTA!J72:AN72,LTA!J$102:AN$102,LTA!J$104:AN$104)</f>
        <v>130.19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-80</v>
      </c>
      <c r="AA72" s="75">
        <f>STOA!I72</f>
        <v>193.78</v>
      </c>
      <c r="AB72" s="75">
        <f>-STOA!O72</f>
        <v>-52.68</v>
      </c>
      <c r="AC72">
        <f t="shared" si="3"/>
        <v>13.322676266437837</v>
      </c>
      <c r="AD72">
        <f t="shared" si="4"/>
        <v>980.70459137458715</v>
      </c>
      <c r="AE72">
        <f>'IDT-1'!C72</f>
        <v>0</v>
      </c>
      <c r="AF72" s="24"/>
      <c r="AG72">
        <f t="shared" si="5"/>
        <v>980.70459137458715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-125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6.1824500000000002</v>
      </c>
      <c r="E73">
        <f>GT_NG!Q73</f>
        <v>7.6311711182858817</v>
      </c>
      <c r="F73">
        <f>GT_Spot!Q73</f>
        <v>0</v>
      </c>
      <c r="G73">
        <f>PPCL_NG!Q73</f>
        <v>25</v>
      </c>
      <c r="H73">
        <f>PPCL_Spot!Q73</f>
        <v>0</v>
      </c>
      <c r="I73">
        <f>Bawana_NG!Q73</f>
        <v>-1.127744510978044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659.11534500925006</v>
      </c>
      <c r="P73" s="36">
        <v>68.38</v>
      </c>
      <c r="Q73" s="36">
        <v>22.17</v>
      </c>
      <c r="R73" s="38">
        <v>18.45</v>
      </c>
      <c r="S73" s="38">
        <v>0</v>
      </c>
      <c r="T73" s="37">
        <f>SUMPRODUCT(LTA!J73:AN73,LTA!J$101:AN$101,LTA!J$104:AN$104)</f>
        <v>113.94999999999999</v>
      </c>
      <c r="U73" s="37">
        <f>SUMPRODUCT(LTA!J73:AN73,LTA!J$102:AN$102,LTA!J$104:AN$104)</f>
        <v>130.25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-65</v>
      </c>
      <c r="AA73" s="75">
        <f>STOA!I73</f>
        <v>191.98</v>
      </c>
      <c r="AB73" s="75">
        <f>-STOA!O73</f>
        <v>-52.68</v>
      </c>
      <c r="AC73">
        <f t="shared" si="3"/>
        <v>13.103915148589595</v>
      </c>
      <c r="AD73">
        <f t="shared" si="4"/>
        <v>986.19730646796813</v>
      </c>
      <c r="AE73">
        <f>'IDT-1'!C73</f>
        <v>0</v>
      </c>
      <c r="AF73" s="24"/>
      <c r="AG73">
        <f t="shared" si="5"/>
        <v>986.19730646796813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-125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6.1824500000000002</v>
      </c>
      <c r="E74">
        <f>GT_NG!Q74</f>
        <v>7.6311711182858817</v>
      </c>
      <c r="F74">
        <f>GT_Spot!Q74</f>
        <v>0</v>
      </c>
      <c r="G74">
        <f>PPCL_NG!Q74</f>
        <v>25</v>
      </c>
      <c r="H74">
        <f>PPCL_Spot!Q74</f>
        <v>0</v>
      </c>
      <c r="I74">
        <f>Bawana_NG!Q74</f>
        <v>-1.127744510978044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658.51713457105916</v>
      </c>
      <c r="P74" s="36">
        <v>68.38</v>
      </c>
      <c r="Q74" s="36">
        <v>22.17</v>
      </c>
      <c r="R74" s="38">
        <v>18.009999999999998</v>
      </c>
      <c r="S74" s="38">
        <v>0</v>
      </c>
      <c r="T74" s="37">
        <f>SUMPRODUCT(LTA!J74:AN74,LTA!J$101:AN$101,LTA!J$104:AN$104)</f>
        <v>102.47999999999999</v>
      </c>
      <c r="U74" s="37">
        <f>SUMPRODUCT(LTA!J74:AN74,LTA!J$102:AN$102,LTA!J$104:AN$104)</f>
        <v>130.10999999999999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-30</v>
      </c>
      <c r="AA74" s="75">
        <f>STOA!I74</f>
        <v>188.08</v>
      </c>
      <c r="AB74" s="75">
        <f>-STOA!O74</f>
        <v>-52.68</v>
      </c>
      <c r="AC74">
        <f t="shared" si="3"/>
        <v>12.913900259122538</v>
      </c>
      <c r="AD74">
        <f t="shared" si="4"/>
        <v>974.83911091924415</v>
      </c>
      <c r="AE74">
        <f>'IDT-1'!C74</f>
        <v>0</v>
      </c>
      <c r="AF74" s="24"/>
      <c r="AG74">
        <f t="shared" si="5"/>
        <v>974.83911091924415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-155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6.1824500000000002</v>
      </c>
      <c r="E75">
        <f>GT_NG!Q75</f>
        <v>7.3661929241003934</v>
      </c>
      <c r="F75">
        <f>GT_Spot!Q75</f>
        <v>0</v>
      </c>
      <c r="G75">
        <f>PPCL_NG!Q75</f>
        <v>25</v>
      </c>
      <c r="H75">
        <f>PPCL_Spot!Q75</f>
        <v>0</v>
      </c>
      <c r="I75">
        <f>Bawana_NG!Q75</f>
        <v>-1.3500000000000003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657.12834290437809</v>
      </c>
      <c r="P75" s="36">
        <v>68.38</v>
      </c>
      <c r="Q75" s="36">
        <v>22.17</v>
      </c>
      <c r="R75" s="38">
        <v>0</v>
      </c>
      <c r="S75" s="38">
        <v>0</v>
      </c>
      <c r="T75" s="37">
        <f>SUMPRODUCT(LTA!J75:AN75,LTA!J$101:AN$101,LTA!J$104:AN$104)</f>
        <v>93.41</v>
      </c>
      <c r="U75" s="37">
        <f>SUMPRODUCT(LTA!J75:AN75,LTA!J$102:AN$102,LTA!J$104:AN$104)</f>
        <v>129.97999999999999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-50</v>
      </c>
      <c r="AA75" s="75">
        <f>STOA!I75</f>
        <v>223.68</v>
      </c>
      <c r="AB75" s="75">
        <f>-STOA!O75</f>
        <v>-42.68</v>
      </c>
      <c r="AC75">
        <f t="shared" si="3"/>
        <v>13.001786679487545</v>
      </c>
      <c r="AD75">
        <f t="shared" si="4"/>
        <v>978.26519914899075</v>
      </c>
      <c r="AE75">
        <f>'IDT-1'!C75</f>
        <v>0</v>
      </c>
      <c r="AF75" s="24"/>
      <c r="AG75">
        <f t="shared" si="5"/>
        <v>978.26519914899075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-148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6.1824500000000002</v>
      </c>
      <c r="E76">
        <f>GT_NG!Q76</f>
        <v>7.3661929241003934</v>
      </c>
      <c r="F76">
        <f>GT_Spot!Q76</f>
        <v>0</v>
      </c>
      <c r="G76">
        <f>PPCL_NG!Q76</f>
        <v>25</v>
      </c>
      <c r="H76">
        <f>PPCL_Spot!Q76</f>
        <v>0</v>
      </c>
      <c r="I76">
        <f>Bawana_NG!Q76</f>
        <v>-1.3500000000000003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668.97704036887853</v>
      </c>
      <c r="P76" s="36">
        <v>68.38</v>
      </c>
      <c r="Q76" s="36">
        <v>22.17</v>
      </c>
      <c r="R76" s="38">
        <v>0</v>
      </c>
      <c r="S76" s="38">
        <v>0</v>
      </c>
      <c r="T76" s="37">
        <f>SUMPRODUCT(LTA!J76:AN76,LTA!J$101:AN$101,LTA!J$104:AN$104)</f>
        <v>90.44</v>
      </c>
      <c r="U76" s="37">
        <f>SUMPRODUCT(LTA!J76:AN76,LTA!J$102:AN$102,LTA!J$104:AN$104)</f>
        <v>129.49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-65</v>
      </c>
      <c r="AA76" s="75">
        <f>STOA!I76</f>
        <v>222.48</v>
      </c>
      <c r="AB76" s="75">
        <f>-STOA!O76</f>
        <v>-42.68</v>
      </c>
      <c r="AC76">
        <f t="shared" si="3"/>
        <v>13.100559727263928</v>
      </c>
      <c r="AD76">
        <f t="shared" si="4"/>
        <v>981.35512356571496</v>
      </c>
      <c r="AE76">
        <f>'IDT-1'!C76</f>
        <v>0</v>
      </c>
      <c r="AF76" s="24"/>
      <c r="AG76">
        <f t="shared" si="5"/>
        <v>981.35512356571496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-137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6.1824500000000002</v>
      </c>
      <c r="E77">
        <f>GT_NG!Q77</f>
        <v>7.3661929241003934</v>
      </c>
      <c r="F77">
        <f>GT_Spot!Q77</f>
        <v>0</v>
      </c>
      <c r="G77">
        <f>PPCL_NG!Q77</f>
        <v>25</v>
      </c>
      <c r="H77">
        <f>PPCL_Spot!Q77</f>
        <v>0</v>
      </c>
      <c r="I77">
        <f>Bawana_NG!Q77</f>
        <v>-1.3500000000000003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684.74886824951113</v>
      </c>
      <c r="P77" s="36">
        <v>65.29000000000002</v>
      </c>
      <c r="Q77" s="36">
        <v>22.17</v>
      </c>
      <c r="R77" s="38">
        <v>0</v>
      </c>
      <c r="S77" s="38">
        <v>0</v>
      </c>
      <c r="T77" s="37">
        <f>SUMPRODUCT(LTA!J77:AN77,LTA!J$101:AN$101,LTA!J$104:AN$104)</f>
        <v>83.839999999999989</v>
      </c>
      <c r="U77" s="37">
        <f>SUMPRODUCT(LTA!J77:AN77,LTA!J$102:AN$102,LTA!J$104:AN$104)</f>
        <v>129.94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-95</v>
      </c>
      <c r="AA77" s="75">
        <f>STOA!I77</f>
        <v>221.58</v>
      </c>
      <c r="AB77" s="75">
        <f>-STOA!O77</f>
        <v>-12.68</v>
      </c>
      <c r="AC77">
        <f t="shared" si="3"/>
        <v>13.301047980490818</v>
      </c>
      <c r="AD77">
        <f t="shared" si="4"/>
        <v>969.78646319312054</v>
      </c>
      <c r="AE77">
        <f>'IDT-1'!C77</f>
        <v>0</v>
      </c>
      <c r="AF77" s="24"/>
      <c r="AG77">
        <f t="shared" si="5"/>
        <v>969.78646319312054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-154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6.1824500000000002</v>
      </c>
      <c r="E78">
        <f>GT_NG!Q78</f>
        <v>7.3661929241003934</v>
      </c>
      <c r="F78">
        <f>GT_Spot!Q78</f>
        <v>0</v>
      </c>
      <c r="G78">
        <f>PPCL_NG!Q78</f>
        <v>25</v>
      </c>
      <c r="H78">
        <f>PPCL_Spot!Q78</f>
        <v>0</v>
      </c>
      <c r="I78">
        <f>Bawana_NG!Q78</f>
        <v>-1.3500000000000003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727.6300150526564</v>
      </c>
      <c r="P78" s="36">
        <v>68.38</v>
      </c>
      <c r="Q78" s="36">
        <v>22.17</v>
      </c>
      <c r="R78" s="38">
        <v>0</v>
      </c>
      <c r="S78" s="38">
        <v>0</v>
      </c>
      <c r="T78" s="37">
        <f>SUMPRODUCT(LTA!J78:AN78,LTA!J$101:AN$101,LTA!J$104:AN$104)</f>
        <v>78.679999999999993</v>
      </c>
      <c r="U78" s="37">
        <f>SUMPRODUCT(LTA!J78:AN78,LTA!J$102:AN$102,LTA!J$104:AN$104)</f>
        <v>130.12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-129</v>
      </c>
      <c r="AA78" s="75">
        <f>STOA!I78</f>
        <v>220.38</v>
      </c>
      <c r="AB78" s="75">
        <f>-STOA!O78</f>
        <v>-12.68</v>
      </c>
      <c r="AC78">
        <f t="shared" si="3"/>
        <v>14.166141468645822</v>
      </c>
      <c r="AD78">
        <f t="shared" si="4"/>
        <v>950.71251650811098</v>
      </c>
      <c r="AE78">
        <f>'IDT-1'!C78</f>
        <v>0</v>
      </c>
      <c r="AF78" s="24"/>
      <c r="AG78">
        <f t="shared" si="5"/>
        <v>950.71251650811098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-178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6.1824500000000002</v>
      </c>
      <c r="E79">
        <f>GT_NG!Q79</f>
        <v>7.1156844402868726</v>
      </c>
      <c r="F79">
        <f>GT_Spot!Q79</f>
        <v>0</v>
      </c>
      <c r="G79">
        <f>PPCL_NG!Q79</f>
        <v>25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769.96644491679342</v>
      </c>
      <c r="P79" s="36">
        <v>68.38</v>
      </c>
      <c r="Q79" s="36">
        <v>22.17</v>
      </c>
      <c r="R79" s="38">
        <v>0</v>
      </c>
      <c r="S79" s="38">
        <v>0</v>
      </c>
      <c r="T79" s="37">
        <f>SUMPRODUCT(LTA!J79:AN79,LTA!J$101:AN$101,LTA!J$104:AN$104)</f>
        <v>75.959999999999994</v>
      </c>
      <c r="U79" s="37">
        <f>SUMPRODUCT(LTA!J79:AN79,LTA!J$102:AN$102,LTA!J$104:AN$104)</f>
        <v>130.74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-175</v>
      </c>
      <c r="AA79" s="75">
        <f>STOA!I79</f>
        <v>219.78</v>
      </c>
      <c r="AB79" s="75">
        <f>-STOA!O79</f>
        <v>-12.68</v>
      </c>
      <c r="AC79">
        <f t="shared" si="3"/>
        <v>14.095465583249492</v>
      </c>
      <c r="AD79">
        <f t="shared" si="4"/>
        <v>1037.1691137738305</v>
      </c>
      <c r="AE79">
        <f>'IDT-1'!C79</f>
        <v>0</v>
      </c>
      <c r="AF79" s="24"/>
      <c r="AG79">
        <f t="shared" si="5"/>
        <v>1037.1691137738305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-85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6.1824500000000002</v>
      </c>
      <c r="E80">
        <f>GT_NG!Q80</f>
        <v>7.1156844402868726</v>
      </c>
      <c r="F80">
        <f>GT_Spot!Q80</f>
        <v>0</v>
      </c>
      <c r="G80">
        <f>PPCL_NG!Q80</f>
        <v>25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779.97673661309034</v>
      </c>
      <c r="P80" s="36">
        <v>68.38</v>
      </c>
      <c r="Q80" s="36">
        <v>22.17</v>
      </c>
      <c r="R80" s="38">
        <v>0</v>
      </c>
      <c r="S80" s="38">
        <v>0</v>
      </c>
      <c r="T80" s="37">
        <f>SUMPRODUCT(LTA!J80:AN80,LTA!J$101:AN$101,LTA!J$104:AN$104)</f>
        <v>75.599999999999994</v>
      </c>
      <c r="U80" s="37">
        <f>SUMPRODUCT(LTA!J80:AN80,LTA!J$102:AN$102,LTA!J$104:AN$104)</f>
        <v>130.78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-180</v>
      </c>
      <c r="AA80" s="75">
        <f>STOA!I80</f>
        <v>219.78</v>
      </c>
      <c r="AB80" s="75">
        <f>-STOA!O80</f>
        <v>-12.68</v>
      </c>
      <c r="AC80">
        <f t="shared" si="3"/>
        <v>14.225130787787879</v>
      </c>
      <c r="AD80">
        <f t="shared" si="4"/>
        <v>1041.729740265589</v>
      </c>
      <c r="AE80">
        <f>'IDT-1'!C80</f>
        <v>0</v>
      </c>
      <c r="AF80" s="24"/>
      <c r="AG80">
        <f t="shared" si="5"/>
        <v>1041.729740265589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-85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6.1824500000000002</v>
      </c>
      <c r="E81">
        <f>GT_NG!Q81</f>
        <v>7.1156844402868726</v>
      </c>
      <c r="F81">
        <f>GT_Spot!Q81</f>
        <v>0</v>
      </c>
      <c r="G81">
        <f>PPCL_NG!Q81</f>
        <v>25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780.64631278746901</v>
      </c>
      <c r="P81" s="36">
        <v>68.38</v>
      </c>
      <c r="Q81" s="36">
        <v>22.17</v>
      </c>
      <c r="R81" s="38">
        <v>0</v>
      </c>
      <c r="S81" s="38">
        <v>0</v>
      </c>
      <c r="T81" s="37">
        <f>SUMPRODUCT(LTA!J81:AN81,LTA!J$101:AN$101,LTA!J$104:AN$104)</f>
        <v>76.14</v>
      </c>
      <c r="U81" s="37">
        <f>SUMPRODUCT(LTA!J81:AN81,LTA!J$102:AN$102,LTA!J$104:AN$104)</f>
        <v>130.82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-195</v>
      </c>
      <c r="AA81" s="75">
        <f>STOA!I81</f>
        <v>219.78</v>
      </c>
      <c r="AB81" s="75">
        <f>-STOA!O81</f>
        <v>-12.68</v>
      </c>
      <c r="AC81">
        <f t="shared" si="3"/>
        <v>14.236127058122412</v>
      </c>
      <c r="AD81">
        <f t="shared" si="4"/>
        <v>1042.9683201696332</v>
      </c>
      <c r="AE81">
        <f>'IDT-1'!C81</f>
        <v>0</v>
      </c>
      <c r="AF81" s="24"/>
      <c r="AG81">
        <f t="shared" si="5"/>
        <v>1042.9683201696332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6.1824500000000002</v>
      </c>
      <c r="E82">
        <f>GT_NG!Q82</f>
        <v>7.1156844402868726</v>
      </c>
      <c r="F82">
        <f>GT_Spot!Q82</f>
        <v>0</v>
      </c>
      <c r="G82">
        <f>PPCL_NG!Q82</f>
        <v>25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774.95300739582763</v>
      </c>
      <c r="P82" s="36">
        <v>68.38</v>
      </c>
      <c r="Q82" s="36">
        <v>22.17</v>
      </c>
      <c r="R82" s="38">
        <v>0</v>
      </c>
      <c r="S82" s="38">
        <v>0</v>
      </c>
      <c r="T82" s="37">
        <f>SUMPRODUCT(LTA!J82:AN82,LTA!J$101:AN$101,LTA!J$104:AN$104)</f>
        <v>55.78</v>
      </c>
      <c r="U82" s="37">
        <f>SUMPRODUCT(LTA!J82:AN82,LTA!J$102:AN$102,LTA!J$104:AN$104)</f>
        <v>130.82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-210</v>
      </c>
      <c r="AA82" s="75">
        <f>STOA!I82</f>
        <v>219.78</v>
      </c>
      <c r="AB82" s="75">
        <f>-STOA!O82</f>
        <v>-12.68</v>
      </c>
      <c r="AC82">
        <f t="shared" si="3"/>
        <v>13.980223588109382</v>
      </c>
      <c r="AD82">
        <f t="shared" si="4"/>
        <v>1020.1709182480048</v>
      </c>
      <c r="AE82">
        <f>'IDT-1'!C82</f>
        <v>0</v>
      </c>
      <c r="AF82" s="24"/>
      <c r="AG82">
        <f t="shared" si="5"/>
        <v>1020.1709182480048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-52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6.1824500000000002</v>
      </c>
      <c r="E83">
        <f>GT_NG!Q83</f>
        <v>7.1156844402868726</v>
      </c>
      <c r="F83">
        <f>GT_Spot!Q83</f>
        <v>0</v>
      </c>
      <c r="G83">
        <f>PPCL_NG!Q83</f>
        <v>25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800.89416494533657</v>
      </c>
      <c r="P83" s="36">
        <v>68.38</v>
      </c>
      <c r="Q83" s="36">
        <v>22.17</v>
      </c>
      <c r="R83" s="38">
        <v>0</v>
      </c>
      <c r="S83" s="38">
        <v>0</v>
      </c>
      <c r="T83" s="37">
        <f>SUMPRODUCT(LTA!J83:AN83,LTA!J$101:AN$101,LTA!J$104:AN$104)</f>
        <v>56</v>
      </c>
      <c r="U83" s="37">
        <f>SUMPRODUCT(LTA!J83:AN83,LTA!J$102:AN$102,LTA!J$104:AN$104)</f>
        <v>128.9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-220</v>
      </c>
      <c r="AA83" s="75">
        <f>STOA!I83</f>
        <v>219.76</v>
      </c>
      <c r="AB83" s="75">
        <f>-STOA!O83</f>
        <v>-12.68</v>
      </c>
      <c r="AC83">
        <f t="shared" si="3"/>
        <v>15.729285835884848</v>
      </c>
      <c r="AD83">
        <f t="shared" si="4"/>
        <v>869.6430135497385</v>
      </c>
      <c r="AE83">
        <f>'IDT-1'!C83</f>
        <v>0</v>
      </c>
      <c r="AF83" s="24"/>
      <c r="AG83">
        <f t="shared" si="5"/>
        <v>869.6430135497385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-215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6.1824500000000002</v>
      </c>
      <c r="E84">
        <f>GT_NG!Q84</f>
        <v>7.1156844402868726</v>
      </c>
      <c r="F84">
        <f>GT_Spot!Q84</f>
        <v>0</v>
      </c>
      <c r="G84">
        <f>PPCL_NG!Q84</f>
        <v>25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810.40485941921634</v>
      </c>
      <c r="P84" s="36">
        <v>68.38</v>
      </c>
      <c r="Q84" s="36">
        <v>22.17</v>
      </c>
      <c r="R84" s="38">
        <v>0</v>
      </c>
      <c r="S84" s="38">
        <v>0</v>
      </c>
      <c r="T84" s="37">
        <f>SUMPRODUCT(LTA!J84:AN84,LTA!J$101:AN$101,LTA!J$104:AN$104)</f>
        <v>56.22</v>
      </c>
      <c r="U84" s="37">
        <f>SUMPRODUCT(LTA!J84:AN84,LTA!J$102:AN$102,LTA!J$104:AN$104)</f>
        <v>128.88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-220</v>
      </c>
      <c r="AA84" s="75">
        <f>STOA!I84</f>
        <v>219.76</v>
      </c>
      <c r="AB84" s="75">
        <f>-STOA!O84</f>
        <v>-12.68</v>
      </c>
      <c r="AC84">
        <f t="shared" si="3"/>
        <v>15.947911860087922</v>
      </c>
      <c r="AD84">
        <f t="shared" si="4"/>
        <v>864.13508199941498</v>
      </c>
      <c r="AE84">
        <f>'IDT-1'!C84</f>
        <v>0</v>
      </c>
      <c r="AF84" s="24"/>
      <c r="AG84">
        <f t="shared" si="5"/>
        <v>864.13508199941498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-230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6.1824500000000002</v>
      </c>
      <c r="E85">
        <f>GT_NG!Q85</f>
        <v>7.1156844402868726</v>
      </c>
      <c r="F85">
        <f>GT_Spot!Q85</f>
        <v>0</v>
      </c>
      <c r="G85">
        <f>PPCL_NG!Q85</f>
        <v>25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791.21785010407996</v>
      </c>
      <c r="P85" s="36">
        <v>68.38</v>
      </c>
      <c r="Q85" s="36">
        <v>22.17</v>
      </c>
      <c r="R85" s="38">
        <v>0</v>
      </c>
      <c r="S85" s="38">
        <v>0</v>
      </c>
      <c r="T85" s="37">
        <f>SUMPRODUCT(LTA!J85:AN85,LTA!J$101:AN$101,LTA!J$104:AN$104)</f>
        <v>70.88</v>
      </c>
      <c r="U85" s="37">
        <f>SUMPRODUCT(LTA!J85:AN85,LTA!J$102:AN$102,LTA!J$104:AN$104)</f>
        <v>129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-215</v>
      </c>
      <c r="AA85" s="75">
        <f>STOA!I85</f>
        <v>219.76</v>
      </c>
      <c r="AB85" s="75">
        <f>-STOA!O85</f>
        <v>-12.68</v>
      </c>
      <c r="AC85">
        <f t="shared" si="3"/>
        <v>14.346579734208346</v>
      </c>
      <c r="AD85">
        <f t="shared" si="4"/>
        <v>1037.3294048101584</v>
      </c>
      <c r="AE85">
        <f>'IDT-1'!C85</f>
        <v>0</v>
      </c>
      <c r="AF85" s="24"/>
      <c r="AG85">
        <f t="shared" si="5"/>
        <v>1037.3294048101584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-59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6.1824500000000002</v>
      </c>
      <c r="E86">
        <f>GT_NG!Q86</f>
        <v>7.1156844402868726</v>
      </c>
      <c r="F86">
        <f>GT_Spot!Q86</f>
        <v>0</v>
      </c>
      <c r="G86">
        <f>PPCL_NG!Q86</f>
        <v>25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756.0514288995555</v>
      </c>
      <c r="P86" s="36">
        <v>68.38</v>
      </c>
      <c r="Q86" s="36">
        <v>22.17</v>
      </c>
      <c r="R86" s="38">
        <v>0</v>
      </c>
      <c r="S86" s="38">
        <v>0</v>
      </c>
      <c r="T86" s="37">
        <f>SUMPRODUCT(LTA!J86:AN86,LTA!J$101:AN$101,LTA!J$104:AN$104)</f>
        <v>70.67</v>
      </c>
      <c r="U86" s="37">
        <f>SUMPRODUCT(LTA!J86:AN86,LTA!J$102:AN$102,LTA!J$104:AN$104)</f>
        <v>128.97999999999999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-220</v>
      </c>
      <c r="AA86" s="75">
        <f>STOA!I86</f>
        <v>219.76</v>
      </c>
      <c r="AB86" s="75">
        <f>-STOA!O86</f>
        <v>-12.68</v>
      </c>
      <c r="AC86">
        <f t="shared" si="3"/>
        <v>13.990700589997553</v>
      </c>
      <c r="AD86">
        <f t="shared" si="4"/>
        <v>1007.2888627498445</v>
      </c>
      <c r="AE86">
        <f>'IDT-1'!C86</f>
        <v>0</v>
      </c>
      <c r="AF86" s="24"/>
      <c r="AG86">
        <f t="shared" si="5"/>
        <v>1007.2888627498445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-49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6.1824500000000002</v>
      </c>
      <c r="E87">
        <f>GT_NG!Q87</f>
        <v>7.1156844402868726</v>
      </c>
      <c r="F87">
        <f>GT_Spot!Q87</f>
        <v>0</v>
      </c>
      <c r="G87">
        <f>PPCL_NG!Q87</f>
        <v>25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753.90598045144361</v>
      </c>
      <c r="P87" s="36">
        <v>68.38</v>
      </c>
      <c r="Q87" s="36">
        <v>22.17</v>
      </c>
      <c r="R87" s="38">
        <v>0</v>
      </c>
      <c r="S87" s="38">
        <v>0</v>
      </c>
      <c r="T87" s="37">
        <f>SUMPRODUCT(LTA!J87:AN87,LTA!J$101:AN$101,LTA!J$104:AN$104)</f>
        <v>73.510000000000005</v>
      </c>
      <c r="U87" s="37">
        <f>SUMPRODUCT(LTA!J87:AN87,LTA!J$102:AN$102,LTA!J$104:AN$104)</f>
        <v>128.85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-275</v>
      </c>
      <c r="AA87" s="75">
        <f>STOA!I87</f>
        <v>263.28999999999996</v>
      </c>
      <c r="AB87" s="75">
        <f>-STOA!O87</f>
        <v>-12.68</v>
      </c>
      <c r="AC87">
        <f t="shared" si="3"/>
        <v>14.432001408787341</v>
      </c>
      <c r="AD87">
        <f t="shared" si="4"/>
        <v>1044.9421134829429</v>
      </c>
      <c r="AE87">
        <f>'IDT-1'!C87</f>
        <v>0</v>
      </c>
      <c r="AF87" s="24"/>
      <c r="AG87">
        <f t="shared" si="5"/>
        <v>1044.9421134829429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6.1824500000000002</v>
      </c>
      <c r="E88">
        <f>GT_NG!Q88</f>
        <v>7.1156844402868726</v>
      </c>
      <c r="F88">
        <f>GT_Spot!Q88</f>
        <v>0</v>
      </c>
      <c r="G88">
        <f>PPCL_NG!Q88</f>
        <v>25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753.12399872114077</v>
      </c>
      <c r="P88" s="36">
        <v>68.38</v>
      </c>
      <c r="Q88" s="36">
        <v>22.17</v>
      </c>
      <c r="R88" s="38">
        <v>0</v>
      </c>
      <c r="S88" s="38">
        <v>0</v>
      </c>
      <c r="T88" s="37">
        <f>SUMPRODUCT(LTA!J88:AN88,LTA!J$101:AN$101,LTA!J$104:AN$104)</f>
        <v>71.42</v>
      </c>
      <c r="U88" s="37">
        <f>SUMPRODUCT(LTA!J88:AN88,LTA!J$102:AN$102,LTA!J$104:AN$104)</f>
        <v>128.87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-265</v>
      </c>
      <c r="AA88" s="75">
        <f>STOA!I88</f>
        <v>263.28999999999996</v>
      </c>
      <c r="AB88" s="75">
        <f>-STOA!O88</f>
        <v>-12.68</v>
      </c>
      <c r="AC88">
        <f t="shared" si="3"/>
        <v>14.318122694338722</v>
      </c>
      <c r="AD88">
        <f t="shared" si="4"/>
        <v>1052.2040104670887</v>
      </c>
      <c r="AE88">
        <f>'IDT-1'!C88</f>
        <v>0</v>
      </c>
      <c r="AF88" s="24"/>
      <c r="AG88">
        <f t="shared" si="5"/>
        <v>1052.2040104670887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6.1824500000000002</v>
      </c>
      <c r="E89">
        <f>GT_NG!Q89</f>
        <v>7.1156844402868726</v>
      </c>
      <c r="F89">
        <f>GT_Spot!Q89</f>
        <v>0</v>
      </c>
      <c r="G89">
        <f>PPCL_NG!Q89</f>
        <v>25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758.86561853461785</v>
      </c>
      <c r="P89" s="36">
        <v>68.38</v>
      </c>
      <c r="Q89" s="36">
        <v>22.17</v>
      </c>
      <c r="R89" s="38">
        <v>0</v>
      </c>
      <c r="S89" s="38">
        <v>0</v>
      </c>
      <c r="T89" s="37">
        <f>SUMPRODUCT(LTA!J89:AN89,LTA!J$101:AN$101,LTA!J$104:AN$104)</f>
        <v>70.010000000000005</v>
      </c>
      <c r="U89" s="37">
        <f>SUMPRODUCT(LTA!J89:AN89,LTA!J$102:AN$102,LTA!J$104:AN$104)</f>
        <v>127.3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-250</v>
      </c>
      <c r="AA89" s="75">
        <f>STOA!I89</f>
        <v>263.28999999999996</v>
      </c>
      <c r="AB89" s="75">
        <f>-STOA!O89</f>
        <v>-12.68</v>
      </c>
      <c r="AC89">
        <f t="shared" si="3"/>
        <v>14.298034311086345</v>
      </c>
      <c r="AD89">
        <f t="shared" si="4"/>
        <v>1059.985718663818</v>
      </c>
      <c r="AE89">
        <f>'IDT-1'!C89</f>
        <v>0</v>
      </c>
      <c r="AF89" s="24"/>
      <c r="AG89">
        <f t="shared" si="5"/>
        <v>1059.985718663818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6.1824500000000002</v>
      </c>
      <c r="E90">
        <f>GT_NG!Q90</f>
        <v>7.1156844402868726</v>
      </c>
      <c r="F90">
        <f>GT_Spot!Q90</f>
        <v>0</v>
      </c>
      <c r="G90">
        <f>PPCL_NG!Q90</f>
        <v>25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776.5478620156191</v>
      </c>
      <c r="P90" s="36">
        <v>68.38</v>
      </c>
      <c r="Q90" s="36">
        <v>22.17</v>
      </c>
      <c r="R90" s="38">
        <v>0</v>
      </c>
      <c r="S90" s="38">
        <v>0</v>
      </c>
      <c r="T90" s="37">
        <f>SUMPRODUCT(LTA!J90:AN90,LTA!J$101:AN$101,LTA!J$104:AN$104)</f>
        <v>67.8</v>
      </c>
      <c r="U90" s="37">
        <f>SUMPRODUCT(LTA!J90:AN90,LTA!J$102:AN$102,LTA!J$104:AN$104)</f>
        <v>127.28999999999999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-240</v>
      </c>
      <c r="AA90" s="75">
        <f>STOA!I90</f>
        <v>263.28999999999996</v>
      </c>
      <c r="AB90" s="75">
        <f>-STOA!O90</f>
        <v>-12.68</v>
      </c>
      <c r="AC90">
        <f t="shared" si="3"/>
        <v>14.389711416108181</v>
      </c>
      <c r="AD90">
        <f t="shared" si="4"/>
        <v>1080.3562850397975</v>
      </c>
      <c r="AE90">
        <f>'IDT-1'!C90</f>
        <v>0</v>
      </c>
      <c r="AF90" s="24"/>
      <c r="AG90">
        <f t="shared" si="5"/>
        <v>1080.3562850397975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6.1824500000000002</v>
      </c>
      <c r="E91">
        <f>GT_NG!Q91</f>
        <v>7.1156844402868726</v>
      </c>
      <c r="F91">
        <f>GT_Spot!Q91</f>
        <v>0</v>
      </c>
      <c r="G91">
        <f>PPCL_NG!Q91</f>
        <v>25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792.81669353437451</v>
      </c>
      <c r="P91" s="36">
        <v>68.38</v>
      </c>
      <c r="Q91" s="36">
        <v>22.17</v>
      </c>
      <c r="R91" s="38">
        <v>0</v>
      </c>
      <c r="S91" s="38">
        <v>0</v>
      </c>
      <c r="T91" s="37">
        <f>SUMPRODUCT(LTA!J91:AN91,LTA!J$101:AN$101,LTA!J$104:AN$104)</f>
        <v>68.53</v>
      </c>
      <c r="U91" s="37">
        <f>SUMPRODUCT(LTA!J91:AN91,LTA!J$102:AN$102,LTA!J$104:AN$104)</f>
        <v>127.5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-260</v>
      </c>
      <c r="AA91" s="75">
        <f>STOA!I91</f>
        <v>291.14999999999998</v>
      </c>
      <c r="AB91" s="75">
        <f>-STOA!O91</f>
        <v>-12.68</v>
      </c>
      <c r="AC91">
        <f t="shared" si="3"/>
        <v>15.594226737993001</v>
      </c>
      <c r="AD91">
        <f t="shared" si="4"/>
        <v>1033.2206012366682</v>
      </c>
      <c r="AE91">
        <f>'IDT-1'!C91</f>
        <v>0</v>
      </c>
      <c r="AF91" s="24"/>
      <c r="AG91">
        <f t="shared" si="5"/>
        <v>1033.2206012366682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-86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6.1824500000000002</v>
      </c>
      <c r="E92">
        <f>GT_NG!Q92</f>
        <v>7.1156844402868726</v>
      </c>
      <c r="F92">
        <f>GT_Spot!Q92</f>
        <v>0</v>
      </c>
      <c r="G92">
        <f>PPCL_NG!Q92</f>
        <v>25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827.20597682058292</v>
      </c>
      <c r="P92" s="36">
        <v>68.38</v>
      </c>
      <c r="Q92" s="36">
        <v>22.17</v>
      </c>
      <c r="R92" s="38">
        <v>0</v>
      </c>
      <c r="S92" s="38">
        <v>0</v>
      </c>
      <c r="T92" s="37">
        <f>SUMPRODUCT(LTA!J92:AN92,LTA!J$101:AN$101,LTA!J$104:AN$104)</f>
        <v>68.69</v>
      </c>
      <c r="U92" s="37">
        <f>SUMPRODUCT(LTA!J92:AN92,LTA!J$102:AN$102,LTA!J$104:AN$104)</f>
        <v>128.24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-245</v>
      </c>
      <c r="AA92" s="75">
        <f>STOA!I92</f>
        <v>291.14999999999998</v>
      </c>
      <c r="AB92" s="75">
        <f>-STOA!O92</f>
        <v>-12.68</v>
      </c>
      <c r="AC92">
        <f t="shared" si="3"/>
        <v>15.736088007989924</v>
      </c>
      <c r="AD92">
        <f t="shared" si="4"/>
        <v>1087.3680232528798</v>
      </c>
      <c r="AE92">
        <f>'IDT-1'!C92</f>
        <v>0</v>
      </c>
      <c r="AF92" s="24"/>
      <c r="AG92">
        <f t="shared" si="5"/>
        <v>1087.3680232528798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-82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6.1824500000000002</v>
      </c>
      <c r="E93">
        <f>GT_NG!Q93</f>
        <v>7.1156844402868726</v>
      </c>
      <c r="F93">
        <f>GT_Spot!Q93</f>
        <v>0</v>
      </c>
      <c r="G93">
        <f>PPCL_NG!Q93</f>
        <v>25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827.20597682058292</v>
      </c>
      <c r="P93" s="36">
        <v>68.38</v>
      </c>
      <c r="Q93" s="36">
        <v>22.17</v>
      </c>
      <c r="R93" s="38">
        <v>0</v>
      </c>
      <c r="S93" s="38">
        <v>0</v>
      </c>
      <c r="T93" s="37">
        <f>SUMPRODUCT(LTA!J93:AN93,LTA!J$101:AN$101,LTA!J$104:AN$104)</f>
        <v>68.42</v>
      </c>
      <c r="U93" s="37">
        <f>SUMPRODUCT(LTA!J93:AN93,LTA!J$102:AN$102,LTA!J$104:AN$104)</f>
        <v>131.54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-230</v>
      </c>
      <c r="AA93" s="75">
        <f>STOA!I93</f>
        <v>291.14999999999998</v>
      </c>
      <c r="AB93" s="75">
        <f>-STOA!O93</f>
        <v>-12.68</v>
      </c>
      <c r="AC93">
        <f t="shared" si="3"/>
        <v>16.100120853833346</v>
      </c>
      <c r="AD93">
        <f t="shared" si="4"/>
        <v>1052.0339904070361</v>
      </c>
      <c r="AE93">
        <f>'IDT-1'!C93</f>
        <v>0</v>
      </c>
      <c r="AF93" s="24"/>
      <c r="AG93">
        <f t="shared" si="5"/>
        <v>1052.0339904070361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-135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6.1824500000000002</v>
      </c>
      <c r="E94">
        <f>GT_NG!Q94</f>
        <v>7.1156844402868726</v>
      </c>
      <c r="F94">
        <f>GT_Spot!Q94</f>
        <v>0</v>
      </c>
      <c r="G94">
        <f>PPCL_NG!Q94</f>
        <v>25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820.177313614593</v>
      </c>
      <c r="P94" s="36">
        <v>68.38</v>
      </c>
      <c r="Q94" s="36">
        <v>22.17</v>
      </c>
      <c r="R94" s="38">
        <v>0</v>
      </c>
      <c r="S94" s="38">
        <v>0</v>
      </c>
      <c r="T94" s="37">
        <f>SUMPRODUCT(LTA!J94:AN94,LTA!J$101:AN$101,LTA!J$104:AN$104)</f>
        <v>68.48</v>
      </c>
      <c r="U94" s="37">
        <f>SUMPRODUCT(LTA!J94:AN94,LTA!J$102:AN$102,LTA!J$104:AN$104)</f>
        <v>131.54999999999998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-215</v>
      </c>
      <c r="AA94" s="75">
        <f>STOA!I94</f>
        <v>291.14999999999998</v>
      </c>
      <c r="AB94" s="75">
        <f>-STOA!O94</f>
        <v>-12.68</v>
      </c>
      <c r="AC94">
        <f t="shared" si="3"/>
        <v>15.852443939654536</v>
      </c>
      <c r="AD94">
        <f t="shared" si="4"/>
        <v>1066.3230041152251</v>
      </c>
      <c r="AE94">
        <f>'IDT-1'!C94</f>
        <v>0</v>
      </c>
      <c r="AF94" s="24"/>
      <c r="AG94">
        <f t="shared" si="5"/>
        <v>1066.3230041152251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-129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6.1824500000000002</v>
      </c>
      <c r="E95">
        <f>GT_NG!Q95</f>
        <v>7.1156844402868726</v>
      </c>
      <c r="F95">
        <f>GT_Spot!Q95</f>
        <v>0</v>
      </c>
      <c r="G95">
        <f>PPCL_NG!Q95</f>
        <v>25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825.94790178655785</v>
      </c>
      <c r="P95" s="36">
        <v>68.38</v>
      </c>
      <c r="Q95" s="36">
        <v>22.17</v>
      </c>
      <c r="R95" s="38">
        <v>0</v>
      </c>
      <c r="S95" s="38">
        <v>0</v>
      </c>
      <c r="T95" s="37">
        <f>SUMPRODUCT(LTA!J95:AN95,LTA!J$101:AN$101,LTA!J$104:AN$104)</f>
        <v>67.87</v>
      </c>
      <c r="U95" s="37">
        <f>SUMPRODUCT(LTA!J95:AN95,LTA!J$102:AN$102,LTA!J$104:AN$104)</f>
        <v>131.60999999999999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-200</v>
      </c>
      <c r="AA95" s="75">
        <f>STOA!I95</f>
        <v>291.14999999999998</v>
      </c>
      <c r="AB95" s="75">
        <f>-STOA!O95</f>
        <v>-12.68</v>
      </c>
      <c r="AC95">
        <f t="shared" si="3"/>
        <v>15.720822565123918</v>
      </c>
      <c r="AD95">
        <f t="shared" si="4"/>
        <v>1091.6752136617208</v>
      </c>
      <c r="AE95">
        <f>'IDT-1'!C95</f>
        <v>0</v>
      </c>
      <c r="AF95" s="24"/>
      <c r="AG95">
        <f t="shared" si="5"/>
        <v>1091.6752136617208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-124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6.1824500000000002</v>
      </c>
      <c r="E96">
        <f>GT_NG!Q96</f>
        <v>7.1156844402868726</v>
      </c>
      <c r="F96">
        <f>GT_Spot!Q96</f>
        <v>0</v>
      </c>
      <c r="G96">
        <f>PPCL_NG!Q96</f>
        <v>25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840.66333554974074</v>
      </c>
      <c r="P96" s="36">
        <v>68.38</v>
      </c>
      <c r="Q96" s="36">
        <v>22.17</v>
      </c>
      <c r="R96" s="38">
        <v>0</v>
      </c>
      <c r="S96" s="38">
        <v>0</v>
      </c>
      <c r="T96" s="37">
        <f>SUMPRODUCT(LTA!J96:AN96,LTA!J$101:AN$101,LTA!J$104:AN$104)</f>
        <v>66.64</v>
      </c>
      <c r="U96" s="37">
        <f>SUMPRODUCT(LTA!J96:AN96,LTA!J$102:AN$102,LTA!J$104:AN$104)</f>
        <v>131.60999999999999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-185</v>
      </c>
      <c r="AA96" s="75">
        <f>STOA!I96</f>
        <v>291.14999999999998</v>
      </c>
      <c r="AB96" s="75">
        <f>-STOA!O96</f>
        <v>-12.68</v>
      </c>
      <c r="AC96">
        <f t="shared" si="3"/>
        <v>15.617541194185042</v>
      </c>
      <c r="AD96">
        <f t="shared" si="4"/>
        <v>1130.2639287958423</v>
      </c>
      <c r="AE96">
        <f>'IDT-1'!C96</f>
        <v>0</v>
      </c>
      <c r="AF96" s="24"/>
      <c r="AG96">
        <f t="shared" si="5"/>
        <v>1130.2639287958423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-114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6.1824500000000002</v>
      </c>
      <c r="E97">
        <f>GT_NG!Q97</f>
        <v>7.1156844402868726</v>
      </c>
      <c r="F97">
        <f>GT_Spot!Q97</f>
        <v>0</v>
      </c>
      <c r="G97">
        <f>PPCL_NG!Q97</f>
        <v>25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836.77197388429374</v>
      </c>
      <c r="P97" s="36">
        <v>68.38</v>
      </c>
      <c r="Q97" s="36">
        <v>22.17</v>
      </c>
      <c r="R97" s="38">
        <v>0</v>
      </c>
      <c r="S97" s="38">
        <v>0</v>
      </c>
      <c r="T97" s="37">
        <f>SUMPRODUCT(LTA!J97:AN97,LTA!J$101:AN$101,LTA!J$104:AN$104)</f>
        <v>65.489999999999995</v>
      </c>
      <c r="U97" s="37">
        <f>SUMPRODUCT(LTA!J97:AN97,LTA!J$102:AN$102,LTA!J$104:AN$104)</f>
        <v>128.29999999999998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-185</v>
      </c>
      <c r="AA97" s="75">
        <f>STOA!I97</f>
        <v>291.14999999999998</v>
      </c>
      <c r="AB97" s="75">
        <f>-STOA!O97</f>
        <v>-12.68</v>
      </c>
      <c r="AC97">
        <f t="shared" si="3"/>
        <v>15.597317976662284</v>
      </c>
      <c r="AD97">
        <f t="shared" si="4"/>
        <v>1115.9327903479179</v>
      </c>
      <c r="AE97">
        <f>'IDT-1'!C97</f>
        <v>0</v>
      </c>
      <c r="AF97" s="24"/>
      <c r="AG97">
        <f t="shared" si="5"/>
        <v>1115.9327903479179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-120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6.1824500000000002</v>
      </c>
      <c r="E98">
        <f>GT_NG!Q98</f>
        <v>7.1156844402868726</v>
      </c>
      <c r="F98">
        <f>GT_Spot!Q98</f>
        <v>0</v>
      </c>
      <c r="G98">
        <f>PPCL_NG!Q98</f>
        <v>25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832.12008861640618</v>
      </c>
      <c r="P98" s="36">
        <v>68.38</v>
      </c>
      <c r="Q98" s="36">
        <v>22.17</v>
      </c>
      <c r="R98" s="38">
        <v>0</v>
      </c>
      <c r="S98" s="38">
        <v>0</v>
      </c>
      <c r="T98" s="37">
        <f>SUMPRODUCT(LTA!J98:AN98,LTA!J$101:AN$101,LTA!J$104:AN$104)</f>
        <v>64.599999999999994</v>
      </c>
      <c r="U98" s="37">
        <f>SUMPRODUCT(LTA!J98:AN98,LTA!J$102:AN$102,LTA!J$104:AN$104)</f>
        <v>128.32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-190</v>
      </c>
      <c r="AA98" s="75">
        <f>STOA!I98</f>
        <v>291.14999999999998</v>
      </c>
      <c r="AB98" s="75">
        <f>-STOA!O98</f>
        <v>-12.68</v>
      </c>
      <c r="AC98">
        <f t="shared" si="3"/>
        <v>15.548725386304872</v>
      </c>
      <c r="AD98">
        <f t="shared" si="4"/>
        <v>1110.4594976703881</v>
      </c>
      <c r="AE98">
        <f>'IDT-1'!C98</f>
        <v>0</v>
      </c>
      <c r="AF98" s="24"/>
      <c r="AG98">
        <f t="shared" si="5"/>
        <v>1110.4594976703881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-115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0.1464832375000002</v>
      </c>
      <c r="E99">
        <f t="shared" si="6"/>
        <v>0.15787538223828435</v>
      </c>
      <c r="F99">
        <f t="shared" si="6"/>
        <v>0</v>
      </c>
      <c r="G99">
        <f t="shared" si="6"/>
        <v>0.64673749999999997</v>
      </c>
      <c r="H99">
        <f t="shared" si="6"/>
        <v>0</v>
      </c>
      <c r="I99">
        <f t="shared" si="6"/>
        <v>-3.1066467065868259E-2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16.785494424963634</v>
      </c>
      <c r="P99" s="36">
        <f t="shared" si="6"/>
        <v>1.4327146971364075</v>
      </c>
      <c r="Q99" s="36">
        <f t="shared" si="6"/>
        <v>0.42903750000000013</v>
      </c>
      <c r="R99" s="38">
        <f t="shared" si="6"/>
        <v>0.23719000000000018</v>
      </c>
      <c r="S99" s="38">
        <f t="shared" si="6"/>
        <v>0</v>
      </c>
      <c r="T99" s="37">
        <f t="shared" si="6"/>
        <v>2.7352074999999996</v>
      </c>
      <c r="U99" s="37">
        <f t="shared" si="6"/>
        <v>2.6986199999999996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-4.0597099999999999</v>
      </c>
      <c r="AA99" s="75">
        <f t="shared" si="6"/>
        <v>5.811935000000001</v>
      </c>
      <c r="AB99" s="75">
        <f t="shared" si="6"/>
        <v>-2.4583200000000036</v>
      </c>
      <c r="AC99">
        <f t="shared" si="6"/>
        <v>0.34917794117716566</v>
      </c>
      <c r="AD99">
        <f t="shared" si="6"/>
        <v>22.258960833595282</v>
      </c>
      <c r="AE99">
        <f t="shared" si="6"/>
        <v>0</v>
      </c>
      <c r="AG99">
        <f t="shared" si="6"/>
        <v>22.258960833595282</v>
      </c>
      <c r="AI99">
        <f t="shared" si="6"/>
        <v>0</v>
      </c>
      <c r="AJ99">
        <f t="shared" si="6"/>
        <v>0</v>
      </c>
      <c r="AK99">
        <f t="shared" si="6"/>
        <v>2.419E-2</v>
      </c>
      <c r="AL99">
        <f t="shared" si="6"/>
        <v>-1.94825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45081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45081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U3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45081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7.6729499999999993</v>
      </c>
      <c r="E3">
        <f>GT_NG!T3</f>
        <v>11.169423844837421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-1.6300000000000001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927.5840068903633</v>
      </c>
      <c r="P3" s="36">
        <v>75.17</v>
      </c>
      <c r="Q3" s="36">
        <v>26.77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431.98999999999995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-195</v>
      </c>
      <c r="AA3" s="75">
        <f>STOA!J3</f>
        <v>41.32</v>
      </c>
      <c r="AB3" s="75">
        <f>-STOA!P3</f>
        <v>0</v>
      </c>
      <c r="AC3">
        <f>SUMIF(B3:AB3,"&gt;0")*$AC$2-SUMIF(B3:AB3,"&lt;0")*($AC$2/(1-$AC$2))+SUMIF(AI3:AR3,"&gt;0")*$AC$2-SUMIF(AI3:AR3,"&lt;0")*($AC$2/(1-$AC$2))</f>
        <v>15.569220915602937</v>
      </c>
      <c r="AD3">
        <f>SUM(B3:AB3,AI3:AR3)-AC3</f>
        <v>1318.4771598195978</v>
      </c>
      <c r="AE3">
        <f>'IDT-1'!F3</f>
        <v>0</v>
      </c>
      <c r="AF3" s="24"/>
      <c r="AG3">
        <f>SUM(AD3:AF3)</f>
        <v>1318.4771598195978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7.6729499999999993</v>
      </c>
      <c r="E4">
        <f>GT_NG!T4</f>
        <v>11.169423844837421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-1.6300000000000001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927.5840068903633</v>
      </c>
      <c r="P4" s="36">
        <v>75.17</v>
      </c>
      <c r="Q4" s="36">
        <v>26.77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432.54999999999995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-210</v>
      </c>
      <c r="AA4" s="75">
        <f>STOA!J4</f>
        <v>41.32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15.618539553213914</v>
      </c>
      <c r="AD4">
        <f t="shared" ref="AD4:AD67" si="1">SUM(B4:AB4,AI4:AR4)-AC4</f>
        <v>1313.9878411819868</v>
      </c>
      <c r="AE4">
        <f>'IDT-1'!F4</f>
        <v>0</v>
      </c>
      <c r="AF4" s="24"/>
      <c r="AG4">
        <f t="shared" ref="AG4:AG67" si="2">SUM(AD4:AF4)</f>
        <v>1313.9878411819868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7.6729499999999993</v>
      </c>
      <c r="E5">
        <f>GT_NG!T5</f>
        <v>11.169423844837421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924.70335439136329</v>
      </c>
      <c r="P5" s="36">
        <v>75.17</v>
      </c>
      <c r="Q5" s="36">
        <v>26.77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433.09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-217.99</v>
      </c>
      <c r="AA5" s="75">
        <f>STOA!J5</f>
        <v>41.32</v>
      </c>
      <c r="AB5" s="75">
        <f>-STOA!P5</f>
        <v>0</v>
      </c>
      <c r="AC5">
        <f t="shared" si="0"/>
        <v>15.580096774903103</v>
      </c>
      <c r="AD5">
        <f t="shared" si="1"/>
        <v>1313.6956314612976</v>
      </c>
      <c r="AE5">
        <f>'IDT-1'!F5</f>
        <v>0</v>
      </c>
      <c r="AF5" s="24"/>
      <c r="AG5">
        <f t="shared" si="2"/>
        <v>1313.6956314612976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7.6729499999999993</v>
      </c>
      <c r="E6">
        <f>GT_NG!T6</f>
        <v>11.169423844837421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920.08897226836336</v>
      </c>
      <c r="P6" s="36">
        <v>75.17</v>
      </c>
      <c r="Q6" s="36">
        <v>26.77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433.85999999999996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-230</v>
      </c>
      <c r="AA6" s="75">
        <f>STOA!J6</f>
        <v>41.32</v>
      </c>
      <c r="AB6" s="75">
        <f>-STOA!P6</f>
        <v>0</v>
      </c>
      <c r="AC6">
        <f t="shared" si="0"/>
        <v>15.652892523762269</v>
      </c>
      <c r="AD6">
        <f t="shared" si="1"/>
        <v>1297.7684535894382</v>
      </c>
      <c r="AE6">
        <f>'IDT-1'!F6</f>
        <v>0</v>
      </c>
      <c r="AF6" s="24"/>
      <c r="AG6">
        <f t="shared" si="2"/>
        <v>1297.7684535894382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7.6729499999999993</v>
      </c>
      <c r="E7">
        <f>GT_NG!T7</f>
        <v>11.169423844837421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920.08897226836336</v>
      </c>
      <c r="P7" s="36">
        <v>75.17</v>
      </c>
      <c r="Q7" s="36">
        <v>26.77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434.28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-250</v>
      </c>
      <c r="AA7" s="75">
        <f>STOA!J7</f>
        <v>41.32</v>
      </c>
      <c r="AB7" s="75">
        <f>-STOA!P7</f>
        <v>0</v>
      </c>
      <c r="AC7">
        <f t="shared" si="0"/>
        <v>15.922932349428129</v>
      </c>
      <c r="AD7">
        <f t="shared" si="1"/>
        <v>1267.9184137637726</v>
      </c>
      <c r="AE7">
        <f>'IDT-1'!F7</f>
        <v>0</v>
      </c>
      <c r="AF7" s="24"/>
      <c r="AG7">
        <f t="shared" si="2"/>
        <v>1267.9184137637726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7.6729499999999993</v>
      </c>
      <c r="E8">
        <f>GT_NG!T8</f>
        <v>11.169423844837421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918.94204939336328</v>
      </c>
      <c r="P8" s="36">
        <v>75.17</v>
      </c>
      <c r="Q8" s="36">
        <v>26.77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435.09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-264.99</v>
      </c>
      <c r="AA8" s="75">
        <f>STOA!J8</f>
        <v>41.32</v>
      </c>
      <c r="AB8" s="75">
        <f>-STOA!P8</f>
        <v>0</v>
      </c>
      <c r="AC8">
        <f t="shared" si="0"/>
        <v>16.053050559685836</v>
      </c>
      <c r="AD8">
        <f t="shared" si="1"/>
        <v>1252.4613726785149</v>
      </c>
      <c r="AE8">
        <f>'IDT-1'!F8</f>
        <v>0</v>
      </c>
      <c r="AF8" s="24"/>
      <c r="AG8">
        <f t="shared" si="2"/>
        <v>1252.4613726785149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7.6729499999999993</v>
      </c>
      <c r="E9">
        <f>GT_NG!T9</f>
        <v>11.169423844837421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918.78233453310111</v>
      </c>
      <c r="P9" s="36">
        <v>75.17</v>
      </c>
      <c r="Q9" s="36">
        <v>26.77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435.82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-280</v>
      </c>
      <c r="AA9" s="75">
        <f>STOA!J9</f>
        <v>41.32</v>
      </c>
      <c r="AB9" s="75">
        <f>-STOA!P9</f>
        <v>0</v>
      </c>
      <c r="AC9">
        <f t="shared" si="0"/>
        <v>16.280111038245632</v>
      </c>
      <c r="AD9">
        <f t="shared" si="1"/>
        <v>1227.7945973396927</v>
      </c>
      <c r="AE9">
        <f>'IDT-1'!F9</f>
        <v>0</v>
      </c>
      <c r="AF9" s="24"/>
      <c r="AG9">
        <f t="shared" si="2"/>
        <v>1227.7945973396927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7.6729499999999993</v>
      </c>
      <c r="E10">
        <f>GT_NG!T10</f>
        <v>11.169423844837421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918.78233453310111</v>
      </c>
      <c r="P10" s="36">
        <v>75.17</v>
      </c>
      <c r="Q10" s="36">
        <v>26.77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441.03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-292</v>
      </c>
      <c r="AA10" s="75">
        <f>STOA!J10</f>
        <v>41.32</v>
      </c>
      <c r="AB10" s="75">
        <f>-STOA!P10</f>
        <v>0</v>
      </c>
      <c r="AC10">
        <f t="shared" si="0"/>
        <v>16.432496568511976</v>
      </c>
      <c r="AD10">
        <f t="shared" si="1"/>
        <v>1220.8522118094263</v>
      </c>
      <c r="AE10">
        <f>'IDT-1'!F10</f>
        <v>0</v>
      </c>
      <c r="AF10" s="24"/>
      <c r="AG10">
        <f t="shared" si="2"/>
        <v>1220.8522118094263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7.6729499999999993</v>
      </c>
      <c r="E11">
        <f>GT_NG!T11</f>
        <v>11.169423844837421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918.25283311825569</v>
      </c>
      <c r="P11" s="36">
        <v>75.17</v>
      </c>
      <c r="Q11" s="36">
        <v>26.77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440.74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-307</v>
      </c>
      <c r="AA11" s="75">
        <f>STOA!J11</f>
        <v>41.230000000000004</v>
      </c>
      <c r="AB11" s="75">
        <f>-STOA!P11</f>
        <v>0</v>
      </c>
      <c r="AC11">
        <f t="shared" si="0"/>
        <v>16.51327423128329</v>
      </c>
      <c r="AD11">
        <f t="shared" si="1"/>
        <v>1209.8619327318099</v>
      </c>
      <c r="AE11">
        <f>'IDT-1'!F11</f>
        <v>0</v>
      </c>
      <c r="AF11" s="24"/>
      <c r="AG11">
        <f t="shared" si="2"/>
        <v>1209.8619327318099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7.6729499999999993</v>
      </c>
      <c r="E12">
        <f>GT_NG!T12</f>
        <v>11.166238950670088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918.25283311825569</v>
      </c>
      <c r="P12" s="36">
        <v>75.17</v>
      </c>
      <c r="Q12" s="36">
        <v>26.77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441.18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-322</v>
      </c>
      <c r="AA12" s="75">
        <f>STOA!J12</f>
        <v>41.230000000000004</v>
      </c>
      <c r="AB12" s="75">
        <f>-STOA!P12</f>
        <v>0</v>
      </c>
      <c r="AC12">
        <f t="shared" si="0"/>
        <v>16.650290117047547</v>
      </c>
      <c r="AD12">
        <f t="shared" si="1"/>
        <v>1195.1617319518784</v>
      </c>
      <c r="AE12">
        <f>'IDT-1'!F12</f>
        <v>0</v>
      </c>
      <c r="AF12" s="24"/>
      <c r="AG12">
        <f t="shared" si="2"/>
        <v>1195.1617319518784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7.6729499999999993</v>
      </c>
      <c r="E13">
        <f>GT_NG!T13</f>
        <v>11.166238950670088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918.08744135170616</v>
      </c>
      <c r="P13" s="36">
        <v>75.17</v>
      </c>
      <c r="Q13" s="36">
        <v>26.77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441.24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-337</v>
      </c>
      <c r="AA13" s="75">
        <f>STOA!J13</f>
        <v>41.230000000000004</v>
      </c>
      <c r="AB13" s="75">
        <f>-STOA!P13</f>
        <v>0</v>
      </c>
      <c r="AC13">
        <f t="shared" si="0"/>
        <v>16.78253458233484</v>
      </c>
      <c r="AD13">
        <f t="shared" si="1"/>
        <v>1179.9240957200414</v>
      </c>
      <c r="AE13">
        <f>'IDT-1'!F13</f>
        <v>0</v>
      </c>
      <c r="AF13" s="24"/>
      <c r="AG13">
        <f t="shared" si="2"/>
        <v>1179.9240957200414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7.6729499999999993</v>
      </c>
      <c r="E14">
        <f>GT_NG!T14</f>
        <v>11.166238950670088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917.2938538743299</v>
      </c>
      <c r="P14" s="36">
        <v>75.17</v>
      </c>
      <c r="Q14" s="36">
        <v>26.77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441.3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-352</v>
      </c>
      <c r="AA14" s="75">
        <f>STOA!J14</f>
        <v>41.230000000000004</v>
      </c>
      <c r="AB14" s="75">
        <f>-STOA!P14</f>
        <v>0</v>
      </c>
      <c r="AC14">
        <f t="shared" si="0"/>
        <v>16.909250925366859</v>
      </c>
      <c r="AD14">
        <f t="shared" si="1"/>
        <v>1164.0637918996331</v>
      </c>
      <c r="AE14">
        <f>'IDT-1'!F14</f>
        <v>0</v>
      </c>
      <c r="AF14" s="24"/>
      <c r="AG14">
        <f t="shared" si="2"/>
        <v>1164.0637918996331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7.6729499999999993</v>
      </c>
      <c r="E15">
        <f>GT_NG!T15</f>
        <v>11.166238950670088</v>
      </c>
      <c r="F15">
        <f>GT_Spot!T15</f>
        <v>0</v>
      </c>
      <c r="G15">
        <f>PPCL_NG!T15</f>
        <v>29.17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877.69932985201979</v>
      </c>
      <c r="P15" s="36">
        <v>75.163259182169028</v>
      </c>
      <c r="Q15" s="36">
        <v>26.77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440.99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-368</v>
      </c>
      <c r="AA15" s="75">
        <f>STOA!J15</f>
        <v>41.129999999999995</v>
      </c>
      <c r="AB15" s="75">
        <f>-STOA!P15</f>
        <v>0</v>
      </c>
      <c r="AC15">
        <f t="shared" si="0"/>
        <v>16.74508847273972</v>
      </c>
      <c r="AD15">
        <f t="shared" si="1"/>
        <v>1103.3866895121193</v>
      </c>
      <c r="AE15">
        <f>'IDT-1'!F15</f>
        <v>0</v>
      </c>
      <c r="AF15" s="24"/>
      <c r="AG15">
        <f t="shared" si="2"/>
        <v>1103.3866895121193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7.6729499999999993</v>
      </c>
      <c r="E16">
        <f>GT_NG!T16</f>
        <v>11.161630163570836</v>
      </c>
      <c r="F16">
        <f>GT_Spot!T16</f>
        <v>0</v>
      </c>
      <c r="G16">
        <f>PPCL_NG!T16</f>
        <v>29.17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860.68455438790056</v>
      </c>
      <c r="P16" s="36">
        <v>75.17</v>
      </c>
      <c r="Q16" s="36">
        <v>26.77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440.89000000000004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-384</v>
      </c>
      <c r="AA16" s="75">
        <f>STOA!J16</f>
        <v>41.129999999999995</v>
      </c>
      <c r="AB16" s="75">
        <f>-STOA!P16</f>
        <v>0</v>
      </c>
      <c r="AC16">
        <f t="shared" si="0"/>
        <v>16.736547250881035</v>
      </c>
      <c r="AD16">
        <f t="shared" si="1"/>
        <v>1070.2825873005902</v>
      </c>
      <c r="AE16">
        <f>'IDT-1'!F16</f>
        <v>0</v>
      </c>
      <c r="AF16" s="24"/>
      <c r="AG16">
        <f t="shared" si="2"/>
        <v>1070.2825873005902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7.6729499999999993</v>
      </c>
      <c r="E17">
        <f>GT_NG!T17</f>
        <v>11.161630163570836</v>
      </c>
      <c r="F17">
        <f>GT_Spot!T17</f>
        <v>0</v>
      </c>
      <c r="G17">
        <f>PPCL_NG!T17</f>
        <v>29.17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852.20959339395517</v>
      </c>
      <c r="P17" s="36">
        <v>75.17</v>
      </c>
      <c r="Q17" s="36">
        <v>26.77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440.81000000000006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-403</v>
      </c>
      <c r="AA17" s="75">
        <f>STOA!J17</f>
        <v>41.129999999999995</v>
      </c>
      <c r="AB17" s="75">
        <f>-STOA!P17</f>
        <v>0</v>
      </c>
      <c r="AC17">
        <f t="shared" si="0"/>
        <v>16.829948017056029</v>
      </c>
      <c r="AD17">
        <f t="shared" si="1"/>
        <v>1042.63422554047</v>
      </c>
      <c r="AE17">
        <f>'IDT-1'!F17</f>
        <v>0</v>
      </c>
      <c r="AF17" s="24"/>
      <c r="AG17">
        <f t="shared" si="2"/>
        <v>1042.63422554047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7.6729499999999993</v>
      </c>
      <c r="E18">
        <f>GT_NG!T18</f>
        <v>11.161630163570836</v>
      </c>
      <c r="F18">
        <f>GT_Spot!T18</f>
        <v>0</v>
      </c>
      <c r="G18">
        <f>PPCL_NG!T18</f>
        <v>29.17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852.20959339395517</v>
      </c>
      <c r="P18" s="36">
        <v>75.17</v>
      </c>
      <c r="Q18" s="36">
        <v>26.77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440.43000000000006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-411</v>
      </c>
      <c r="AA18" s="75">
        <f>STOA!J18</f>
        <v>41.129999999999995</v>
      </c>
      <c r="AB18" s="75">
        <f>-STOA!P18</f>
        <v>0</v>
      </c>
      <c r="AC18">
        <f t="shared" si="0"/>
        <v>16.897629037233589</v>
      </c>
      <c r="AD18">
        <f t="shared" si="1"/>
        <v>1034.1865445202923</v>
      </c>
      <c r="AE18">
        <f>'IDT-1'!F18</f>
        <v>0</v>
      </c>
      <c r="AF18" s="24"/>
      <c r="AG18">
        <f t="shared" si="2"/>
        <v>1034.1865445202923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7.6729499999999993</v>
      </c>
      <c r="E19">
        <f>GT_NG!T19</f>
        <v>11.161630163570836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851.69210207747346</v>
      </c>
      <c r="P19" s="36">
        <v>75.17</v>
      </c>
      <c r="Q19" s="36">
        <v>26.77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439.54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-418</v>
      </c>
      <c r="AA19" s="75">
        <f>STOA!J19</f>
        <v>41.04</v>
      </c>
      <c r="AB19" s="75">
        <f>-STOA!P19</f>
        <v>0</v>
      </c>
      <c r="AC19">
        <f t="shared" si="0"/>
        <v>16.945102006303916</v>
      </c>
      <c r="AD19">
        <f t="shared" si="1"/>
        <v>1025.4715802347405</v>
      </c>
      <c r="AE19">
        <f>'IDT-1'!F19</f>
        <v>0</v>
      </c>
      <c r="AF19" s="24"/>
      <c r="AG19">
        <f t="shared" si="2"/>
        <v>1025.4715802347405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7.6729499999999993</v>
      </c>
      <c r="E20">
        <f>GT_NG!T20</f>
        <v>11.169423844837421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849.26087122855517</v>
      </c>
      <c r="P20" s="36">
        <v>75.17</v>
      </c>
      <c r="Q20" s="36">
        <v>26.77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438.7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-422</v>
      </c>
      <c r="AA20" s="75">
        <f>STOA!J20</f>
        <v>41.04</v>
      </c>
      <c r="AB20" s="75">
        <f>-STOA!P20</f>
        <v>0</v>
      </c>
      <c r="AC20">
        <f t="shared" si="0"/>
        <v>16.951896269317363</v>
      </c>
      <c r="AD20">
        <f t="shared" si="1"/>
        <v>1018.2013488040752</v>
      </c>
      <c r="AE20">
        <f>'IDT-1'!F20</f>
        <v>0</v>
      </c>
      <c r="AF20" s="24"/>
      <c r="AG20">
        <f t="shared" si="2"/>
        <v>1018.2013488040752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7.6729499999999993</v>
      </c>
      <c r="E21">
        <f>GT_NG!T21</f>
        <v>11.169423844837421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842.30766977515691</v>
      </c>
      <c r="P21" s="36">
        <v>75.17</v>
      </c>
      <c r="Q21" s="36">
        <v>26.77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444.79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-422</v>
      </c>
      <c r="AA21" s="75">
        <f>STOA!J21</f>
        <v>41.04</v>
      </c>
      <c r="AB21" s="75">
        <f>-STOA!P21</f>
        <v>0</v>
      </c>
      <c r="AC21">
        <f t="shared" si="0"/>
        <v>16.94430009652746</v>
      </c>
      <c r="AD21">
        <f t="shared" si="1"/>
        <v>1017.3457435234668</v>
      </c>
      <c r="AE21">
        <f>'IDT-1'!F21</f>
        <v>0</v>
      </c>
      <c r="AF21" s="24"/>
      <c r="AG21">
        <f t="shared" si="2"/>
        <v>1017.3457435234668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7.6729499999999993</v>
      </c>
      <c r="E22">
        <f>GT_NG!T22</f>
        <v>11.169423844837421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843.25243335033861</v>
      </c>
      <c r="P22" s="36">
        <v>75.17</v>
      </c>
      <c r="Q22" s="36">
        <v>26.77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444.75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-426</v>
      </c>
      <c r="AA22" s="75">
        <f>STOA!J22</f>
        <v>41.04</v>
      </c>
      <c r="AB22" s="75">
        <f>-STOA!P22</f>
        <v>0</v>
      </c>
      <c r="AC22">
        <f t="shared" si="0"/>
        <v>17.032165163688816</v>
      </c>
      <c r="AD22">
        <f t="shared" si="1"/>
        <v>1009.1626420314873</v>
      </c>
      <c r="AE22">
        <f>'IDT-1'!F22</f>
        <v>0</v>
      </c>
      <c r="AF22" s="24"/>
      <c r="AG22">
        <f t="shared" si="2"/>
        <v>1009.1626420314873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-25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7.6729499999999993</v>
      </c>
      <c r="E23">
        <f>GT_NG!T23</f>
        <v>11.169423844837421</v>
      </c>
      <c r="F23">
        <f>GT_Spot!T23</f>
        <v>0</v>
      </c>
      <c r="G23">
        <f>PPCL_NG!T23</f>
        <v>29.17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847.95468738168302</v>
      </c>
      <c r="P23" s="36">
        <v>75.17</v>
      </c>
      <c r="Q23" s="36">
        <v>26.77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444.61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-430</v>
      </c>
      <c r="AA23" s="75">
        <f>STOA!J23</f>
        <v>40.950000000000003</v>
      </c>
      <c r="AB23" s="75">
        <f>-STOA!P23</f>
        <v>0</v>
      </c>
      <c r="AC23">
        <f t="shared" si="0"/>
        <v>17.10852950925343</v>
      </c>
      <c r="AD23">
        <f t="shared" si="1"/>
        <v>1009.7285317172671</v>
      </c>
      <c r="AE23">
        <f>'IDT-1'!F23</f>
        <v>0</v>
      </c>
      <c r="AF23" s="24"/>
      <c r="AG23">
        <f t="shared" si="2"/>
        <v>1009.7285317172671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-25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7.6729499999999993</v>
      </c>
      <c r="E24">
        <f>GT_NG!T24</f>
        <v>11.171118285882008</v>
      </c>
      <c r="F24">
        <f>GT_Spot!T24</f>
        <v>0</v>
      </c>
      <c r="G24">
        <f>PPCL_NG!T24</f>
        <v>29.17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867.51493957303092</v>
      </c>
      <c r="P24" s="36">
        <v>75.17</v>
      </c>
      <c r="Q24" s="36">
        <v>26.77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444.2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-449</v>
      </c>
      <c r="AA24" s="75">
        <f>STOA!J24</f>
        <v>40.950000000000003</v>
      </c>
      <c r="AB24" s="75">
        <f>-STOA!P24</f>
        <v>0</v>
      </c>
      <c r="AC24">
        <f t="shared" si="0"/>
        <v>17.445751062540197</v>
      </c>
      <c r="AD24">
        <f t="shared" si="1"/>
        <v>1009.5432567963726</v>
      </c>
      <c r="AE24">
        <f>'IDT-1'!F24</f>
        <v>0</v>
      </c>
      <c r="AF24" s="24"/>
      <c r="AG24">
        <f t="shared" si="2"/>
        <v>1009.5432567963726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-25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11.171118285882008</v>
      </c>
      <c r="F25">
        <f>GT_Spot!T25</f>
        <v>0</v>
      </c>
      <c r="G25">
        <f>PPCL_NG!T25</f>
        <v>29.17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866.12596946109795</v>
      </c>
      <c r="P25" s="36">
        <v>75.17</v>
      </c>
      <c r="Q25" s="36">
        <v>26.77</v>
      </c>
      <c r="R25" s="38">
        <v>0</v>
      </c>
      <c r="S25" s="38">
        <v>0</v>
      </c>
      <c r="T25" s="37">
        <f>SUMPRODUCT(LTA!J25:AN25,LTA!J$101:AN$101,LTA!J$105:AN$105)</f>
        <v>0.16</v>
      </c>
      <c r="U25" s="37">
        <f>SUMPRODUCT(LTA!J25:AN25,LTA!J$102:AN$102,LTA!J$105:AN$105)</f>
        <v>444.87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-457</v>
      </c>
      <c r="AA25" s="75">
        <f>STOA!J25</f>
        <v>40.950000000000003</v>
      </c>
      <c r="AB25" s="75">
        <f>-STOA!P25</f>
        <v>0</v>
      </c>
      <c r="AC25">
        <f t="shared" si="0"/>
        <v>17.646353018565673</v>
      </c>
      <c r="AD25">
        <f t="shared" si="1"/>
        <v>985.93413472841405</v>
      </c>
      <c r="AE25">
        <f>'IDT-1'!F25</f>
        <v>0</v>
      </c>
      <c r="AF25" s="24"/>
      <c r="AG25">
        <f t="shared" si="2"/>
        <v>985.93413472841405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11.171118285882008</v>
      </c>
      <c r="F26">
        <f>GT_Spot!T26</f>
        <v>0</v>
      </c>
      <c r="G26">
        <f>PPCL_NG!T26</f>
        <v>29.17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856.22640565147856</v>
      </c>
      <c r="P26" s="36">
        <v>75.17</v>
      </c>
      <c r="Q26" s="36">
        <v>26.77</v>
      </c>
      <c r="R26" s="38">
        <v>0</v>
      </c>
      <c r="S26" s="38">
        <v>0</v>
      </c>
      <c r="T26" s="37">
        <f>SUMPRODUCT(LTA!J26:AN26,LTA!J$101:AN$101,LTA!J$105:AN$105)</f>
        <v>0.74</v>
      </c>
      <c r="U26" s="37">
        <f>SUMPRODUCT(LTA!J26:AN26,LTA!J$102:AN$102,LTA!J$105:AN$105)</f>
        <v>447.75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-468</v>
      </c>
      <c r="AA26" s="75">
        <f>STOA!J26</f>
        <v>40.950000000000003</v>
      </c>
      <c r="AB26" s="75">
        <f>-STOA!P26</f>
        <v>0</v>
      </c>
      <c r="AC26">
        <f t="shared" si="0"/>
        <v>17.509781709341265</v>
      </c>
      <c r="AD26">
        <f t="shared" si="1"/>
        <v>988.63114222801914</v>
      </c>
      <c r="AE26">
        <f>'IDT-1'!F26</f>
        <v>0</v>
      </c>
      <c r="AF26" s="24"/>
      <c r="AG26">
        <f t="shared" si="2"/>
        <v>988.63114222801914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11.171118285882008</v>
      </c>
      <c r="F27">
        <f>GT_Spot!T27</f>
        <v>0</v>
      </c>
      <c r="G27">
        <f>PPCL_NG!T27</f>
        <v>29.17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849.33181763017103</v>
      </c>
      <c r="P27" s="36">
        <v>75.17</v>
      </c>
      <c r="Q27" s="36">
        <v>26.77</v>
      </c>
      <c r="R27" s="38">
        <v>5.67</v>
      </c>
      <c r="S27" s="38">
        <v>0</v>
      </c>
      <c r="T27" s="37">
        <f>SUMPRODUCT(LTA!J27:AN27,LTA!J$101:AN$101,LTA!J$105:AN$105)</f>
        <v>1.95</v>
      </c>
      <c r="U27" s="37">
        <f>SUMPRODUCT(LTA!J27:AN27,LTA!J$102:AN$102,LTA!J$105:AN$105)</f>
        <v>435.76000000000005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-478</v>
      </c>
      <c r="AA27" s="75">
        <f>STOA!J27</f>
        <v>40.760000000000005</v>
      </c>
      <c r="AB27" s="75">
        <f>-STOA!P27</f>
        <v>0</v>
      </c>
      <c r="AC27">
        <f t="shared" si="0"/>
        <v>17.713203798030598</v>
      </c>
      <c r="AD27">
        <f t="shared" si="1"/>
        <v>941.23313211802235</v>
      </c>
      <c r="AE27">
        <f>'IDT-1'!F27</f>
        <v>0</v>
      </c>
      <c r="AF27" s="24"/>
      <c r="AG27">
        <f t="shared" si="2"/>
        <v>941.23313211802235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-45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11.171118285882008</v>
      </c>
      <c r="F28">
        <f>GT_Spot!T28</f>
        <v>0</v>
      </c>
      <c r="G28">
        <f>PPCL_NG!T28</f>
        <v>29.17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849.1529959186023</v>
      </c>
      <c r="P28" s="36">
        <v>75.17</v>
      </c>
      <c r="Q28" s="36">
        <v>26.77</v>
      </c>
      <c r="R28" s="38">
        <v>8</v>
      </c>
      <c r="S28" s="38">
        <v>0</v>
      </c>
      <c r="T28" s="37">
        <f>SUMPRODUCT(LTA!J28:AN28,LTA!J$101:AN$101,LTA!J$105:AN$105)</f>
        <v>3.59</v>
      </c>
      <c r="U28" s="37">
        <f>SUMPRODUCT(LTA!J28:AN28,LTA!J$102:AN$102,LTA!J$105:AN$105)</f>
        <v>440.17000000000007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-485</v>
      </c>
      <c r="AA28" s="75">
        <f>STOA!J28</f>
        <v>40.760000000000005</v>
      </c>
      <c r="AB28" s="75">
        <f>-STOA!P28</f>
        <v>0</v>
      </c>
      <c r="AC28">
        <f t="shared" si="0"/>
        <v>17.84752105962416</v>
      </c>
      <c r="AD28">
        <f t="shared" si="1"/>
        <v>942.29999314486031</v>
      </c>
      <c r="AE28">
        <f>'IDT-1'!F28</f>
        <v>0</v>
      </c>
      <c r="AF28" s="24"/>
      <c r="AG28">
        <f t="shared" si="2"/>
        <v>942.29999314486031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-45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11.171118285882008</v>
      </c>
      <c r="F29">
        <f>GT_Spot!T29</f>
        <v>0</v>
      </c>
      <c r="G29">
        <f>PPCL_NG!T29</f>
        <v>29.17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754.55060234060159</v>
      </c>
      <c r="P29" s="36">
        <v>75.17</v>
      </c>
      <c r="Q29" s="36">
        <v>7.74</v>
      </c>
      <c r="R29" s="38">
        <v>8</v>
      </c>
      <c r="S29" s="38">
        <v>0</v>
      </c>
      <c r="T29" s="37">
        <f>SUMPRODUCT(LTA!J29:AN29,LTA!J$101:AN$101,LTA!J$105:AN$105)</f>
        <v>6.12</v>
      </c>
      <c r="U29" s="37">
        <f>SUMPRODUCT(LTA!J29:AN29,LTA!J$102:AN$102,LTA!J$105:AN$105)</f>
        <v>396.79000000000008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-231</v>
      </c>
      <c r="AA29" s="75">
        <f>STOA!J29</f>
        <v>40.760000000000005</v>
      </c>
      <c r="AB29" s="75">
        <f>-STOA!P29</f>
        <v>0</v>
      </c>
      <c r="AC29">
        <f t="shared" si="0"/>
        <v>14.632547343998931</v>
      </c>
      <c r="AD29">
        <f t="shared" si="1"/>
        <v>1000.0325732824846</v>
      </c>
      <c r="AE29">
        <f>'IDT-1'!F29</f>
        <v>0</v>
      </c>
      <c r="AF29" s="24"/>
      <c r="AG29">
        <f t="shared" si="2"/>
        <v>1000.0325732824846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-90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11.171118285882008</v>
      </c>
      <c r="F30">
        <f>GT_Spot!T30</f>
        <v>0</v>
      </c>
      <c r="G30">
        <f>PPCL_NG!T30</f>
        <v>29.17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632.34795448641933</v>
      </c>
      <c r="P30" s="36">
        <v>75.17</v>
      </c>
      <c r="Q30" s="36">
        <v>7.74</v>
      </c>
      <c r="R30" s="38">
        <v>8</v>
      </c>
      <c r="S30" s="38">
        <v>0</v>
      </c>
      <c r="T30" s="37">
        <f>SUMPRODUCT(LTA!J30:AN30,LTA!J$101:AN$101,LTA!J$105:AN$105)</f>
        <v>9.379999999999999</v>
      </c>
      <c r="U30" s="37">
        <f>SUMPRODUCT(LTA!J30:AN30,LTA!J$102:AN$102,LTA!J$105:AN$105)</f>
        <v>454.00000000000006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-227</v>
      </c>
      <c r="AA30" s="75">
        <f>STOA!J30</f>
        <v>40.760000000000005</v>
      </c>
      <c r="AB30" s="75">
        <f>-STOA!P30</f>
        <v>0</v>
      </c>
      <c r="AC30">
        <f t="shared" si="0"/>
        <v>13.521099881461629</v>
      </c>
      <c r="AD30">
        <f t="shared" si="1"/>
        <v>1003.4113728908396</v>
      </c>
      <c r="AE30">
        <f>'IDT-1'!F30</f>
        <v>0</v>
      </c>
      <c r="AF30" s="24"/>
      <c r="AG30">
        <f t="shared" si="2"/>
        <v>1003.4113728908396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11.171118285882008</v>
      </c>
      <c r="F31">
        <f>GT_Spot!T31</f>
        <v>0</v>
      </c>
      <c r="G31">
        <f>PPCL_NG!T31</f>
        <v>29.17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575.12820375343938</v>
      </c>
      <c r="P31" s="36">
        <v>75.17</v>
      </c>
      <c r="Q31" s="36">
        <v>7.74</v>
      </c>
      <c r="R31" s="38">
        <v>8</v>
      </c>
      <c r="S31" s="38">
        <v>0</v>
      </c>
      <c r="T31" s="37">
        <f>SUMPRODUCT(LTA!J31:AN31,LTA!J$101:AN$101,LTA!J$105:AN$105)</f>
        <v>13.16</v>
      </c>
      <c r="U31" s="37">
        <f>SUMPRODUCT(LTA!J31:AN31,LTA!J$102:AN$102,LTA!J$105:AN$105)</f>
        <v>438.91000000000008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-109</v>
      </c>
      <c r="AA31" s="75">
        <f>STOA!J31</f>
        <v>40.67</v>
      </c>
      <c r="AB31" s="75">
        <f>-STOA!P31</f>
        <v>0</v>
      </c>
      <c r="AC31">
        <f t="shared" si="0"/>
        <v>12.446705316335052</v>
      </c>
      <c r="AD31">
        <f t="shared" si="1"/>
        <v>988.86601672298639</v>
      </c>
      <c r="AE31">
        <f>'IDT-1'!F31</f>
        <v>0</v>
      </c>
      <c r="AF31" s="24"/>
      <c r="AG31">
        <f t="shared" si="2"/>
        <v>988.86601672298639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-95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7.8234000000000004</v>
      </c>
      <c r="E32">
        <f>GT_NG!T32</f>
        <v>11.171118285882008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571.61043377341377</v>
      </c>
      <c r="P32" s="36">
        <v>75.17</v>
      </c>
      <c r="Q32" s="36">
        <v>7.74</v>
      </c>
      <c r="R32" s="38">
        <v>8</v>
      </c>
      <c r="S32" s="38">
        <v>0</v>
      </c>
      <c r="T32" s="37">
        <f>SUMPRODUCT(LTA!J32:AN32,LTA!J$101:AN$101,LTA!J$105:AN$105)</f>
        <v>17.53</v>
      </c>
      <c r="U32" s="37">
        <f>SUMPRODUCT(LTA!J32:AN32,LTA!J$102:AN$102,LTA!J$105:AN$105)</f>
        <v>410.69000000000005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-117</v>
      </c>
      <c r="AA32" s="75">
        <f>STOA!J32</f>
        <v>40.67</v>
      </c>
      <c r="AB32" s="75">
        <f>-STOA!P32</f>
        <v>0</v>
      </c>
      <c r="AC32">
        <f t="shared" si="0"/>
        <v>11.875882222189601</v>
      </c>
      <c r="AD32">
        <f t="shared" si="1"/>
        <v>998.89906983710625</v>
      </c>
      <c r="AE32">
        <f>'IDT-1'!F32</f>
        <v>0</v>
      </c>
      <c r="AF32" s="24"/>
      <c r="AG32">
        <f t="shared" si="2"/>
        <v>998.89906983710625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7.8234000000000004</v>
      </c>
      <c r="E33">
        <f>GT_NG!T33</f>
        <v>11.171118285882008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563.70065420260551</v>
      </c>
      <c r="P33" s="36">
        <v>75.163259182169028</v>
      </c>
      <c r="Q33" s="36">
        <v>7.74</v>
      </c>
      <c r="R33" s="38">
        <v>8</v>
      </c>
      <c r="S33" s="38">
        <v>0</v>
      </c>
      <c r="T33" s="37">
        <f>SUMPRODUCT(LTA!J33:AN33,LTA!J$101:AN$101,LTA!J$105:AN$105)</f>
        <v>23.040000000000003</v>
      </c>
      <c r="U33" s="37">
        <f>SUMPRODUCT(LTA!J33:AN33,LTA!J$102:AN$102,LTA!J$105:AN$105)</f>
        <v>419.25000000000006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-125</v>
      </c>
      <c r="AA33" s="75">
        <f>STOA!J33</f>
        <v>40.67</v>
      </c>
      <c r="AB33" s="75">
        <f>-STOA!P33</f>
        <v>0</v>
      </c>
      <c r="AC33">
        <f t="shared" si="0"/>
        <v>12.001057862947137</v>
      </c>
      <c r="AD33">
        <f t="shared" si="1"/>
        <v>996.9273738077095</v>
      </c>
      <c r="AE33">
        <f>'IDT-1'!F33</f>
        <v>0</v>
      </c>
      <c r="AF33" s="24"/>
      <c r="AG33">
        <f t="shared" si="2"/>
        <v>996.9273738077095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7.8234000000000004</v>
      </c>
      <c r="E34">
        <f>GT_NG!T34</f>
        <v>11.171118285882008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559.04949931201816</v>
      </c>
      <c r="P34" s="36">
        <v>75.17</v>
      </c>
      <c r="Q34" s="36">
        <v>7.74</v>
      </c>
      <c r="R34" s="38">
        <v>8</v>
      </c>
      <c r="S34" s="38">
        <v>0</v>
      </c>
      <c r="T34" s="37">
        <f>SUMPRODUCT(LTA!J34:AN34,LTA!J$101:AN$101,LTA!J$105:AN$105)</f>
        <v>29.13</v>
      </c>
      <c r="U34" s="37">
        <f>SUMPRODUCT(LTA!J34:AN34,LTA!J$102:AN$102,LTA!J$105:AN$105)</f>
        <v>427.44000000000005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-134</v>
      </c>
      <c r="AA34" s="75">
        <f>STOA!J34</f>
        <v>40.67</v>
      </c>
      <c r="AB34" s="75">
        <f>-STOA!P34</f>
        <v>0</v>
      </c>
      <c r="AC34">
        <f t="shared" si="0"/>
        <v>12.121363529195664</v>
      </c>
      <c r="AD34">
        <f t="shared" si="1"/>
        <v>1002.4426540687044</v>
      </c>
      <c r="AE34">
        <f>'IDT-1'!F34</f>
        <v>0</v>
      </c>
      <c r="AF34" s="24"/>
      <c r="AG34">
        <f t="shared" si="2"/>
        <v>1002.4426540687044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-45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7.8234000000000004</v>
      </c>
      <c r="E35">
        <f>GT_NG!T35</f>
        <v>11.169423844837421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526.42374897032835</v>
      </c>
      <c r="P35" s="36">
        <v>61.277128935532239</v>
      </c>
      <c r="Q35" s="36">
        <v>7.74</v>
      </c>
      <c r="R35" s="38">
        <v>18.200000000000003</v>
      </c>
      <c r="S35" s="38">
        <v>0</v>
      </c>
      <c r="T35" s="37">
        <f>SUMPRODUCT(LTA!J35:AN35,LTA!J$101:AN$101,LTA!J$105:AN$105)</f>
        <v>40.42</v>
      </c>
      <c r="U35" s="37">
        <f>SUMPRODUCT(LTA!J35:AN35,LTA!J$102:AN$102,LTA!J$105:AN$105)</f>
        <v>394.88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-21</v>
      </c>
      <c r="AA35" s="75">
        <f>STOA!J35</f>
        <v>40.480000000000004</v>
      </c>
      <c r="AB35" s="75">
        <f>-STOA!P35</f>
        <v>0</v>
      </c>
      <c r="AC35">
        <f t="shared" si="0"/>
        <v>10.742840252565141</v>
      </c>
      <c r="AD35">
        <f t="shared" si="1"/>
        <v>1044.0408614981329</v>
      </c>
      <c r="AE35">
        <f>'IDT-1'!F35</f>
        <v>0</v>
      </c>
      <c r="AF35" s="24"/>
      <c r="AG35">
        <f t="shared" si="2"/>
        <v>1044.0408614981329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7.8234000000000004</v>
      </c>
      <c r="E36">
        <f>GT_NG!T36</f>
        <v>11.169423844837421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521.91100184205061</v>
      </c>
      <c r="P36" s="36">
        <v>47.39</v>
      </c>
      <c r="Q36" s="36">
        <v>7.74</v>
      </c>
      <c r="R36" s="38">
        <v>18.200000000000003</v>
      </c>
      <c r="S36" s="38">
        <v>0</v>
      </c>
      <c r="T36" s="37">
        <f>SUMPRODUCT(LTA!J36:AN36,LTA!J$101:AN$101,LTA!J$105:AN$105)</f>
        <v>48.83</v>
      </c>
      <c r="U36" s="37">
        <f>SUMPRODUCT(LTA!J36:AN36,LTA!J$102:AN$102,LTA!J$105:AN$105)</f>
        <v>441.33000000000004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-149</v>
      </c>
      <c r="AA36" s="75">
        <f>STOA!J36</f>
        <v>40.480000000000004</v>
      </c>
      <c r="AB36" s="75">
        <f>-STOA!P36</f>
        <v>0</v>
      </c>
      <c r="AC36">
        <f t="shared" si="0"/>
        <v>11.667402014712899</v>
      </c>
      <c r="AD36">
        <f t="shared" si="1"/>
        <v>1011.5764236721752</v>
      </c>
      <c r="AE36">
        <f>'IDT-1'!F36</f>
        <v>0</v>
      </c>
      <c r="AF36" s="24"/>
      <c r="AG36">
        <f t="shared" si="2"/>
        <v>1011.5764236721752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7.8234000000000004</v>
      </c>
      <c r="E37">
        <f>GT_NG!T37</f>
        <v>11.169423844837421</v>
      </c>
      <c r="F37">
        <f>GT_Spot!T37</f>
        <v>0</v>
      </c>
      <c r="G37">
        <f>PPCL_NG!T37</f>
        <v>22.54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516.33375888944272</v>
      </c>
      <c r="P37" s="36">
        <v>29.020000000000003</v>
      </c>
      <c r="Q37" s="36">
        <v>7.74</v>
      </c>
      <c r="R37" s="38">
        <v>18.200000000000003</v>
      </c>
      <c r="S37" s="38">
        <v>0</v>
      </c>
      <c r="T37" s="37">
        <f>SUMPRODUCT(LTA!J37:AN37,LTA!J$101:AN$101,LTA!J$105:AN$105)</f>
        <v>56.410000000000004</v>
      </c>
      <c r="U37" s="37">
        <f>SUMPRODUCT(LTA!J37:AN37,LTA!J$102:AN$102,LTA!J$105:AN$105)</f>
        <v>448.02000000000004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-137.34</v>
      </c>
      <c r="AA37" s="75">
        <f>STOA!J37</f>
        <v>40.480000000000004</v>
      </c>
      <c r="AB37" s="75">
        <f>-STOA!P37</f>
        <v>0</v>
      </c>
      <c r="AC37">
        <f t="shared" si="0"/>
        <v>11.68821913548701</v>
      </c>
      <c r="AD37">
        <f t="shared" si="1"/>
        <v>977.0783635987932</v>
      </c>
      <c r="AE37">
        <f>'IDT-1'!F37</f>
        <v>0</v>
      </c>
      <c r="AF37" s="24"/>
      <c r="AG37">
        <f t="shared" si="2"/>
        <v>977.0783635987932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7.8234000000000004</v>
      </c>
      <c r="E38">
        <f>GT_NG!T38</f>
        <v>11.169423844837421</v>
      </c>
      <c r="F38">
        <f>GT_Spot!T38</f>
        <v>0</v>
      </c>
      <c r="G38">
        <f>PPCL_NG!T38</f>
        <v>22.54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516.33375888944272</v>
      </c>
      <c r="P38" s="36">
        <v>29.020000000000003</v>
      </c>
      <c r="Q38" s="36">
        <v>7.74</v>
      </c>
      <c r="R38" s="38">
        <v>18.200000000000003</v>
      </c>
      <c r="S38" s="38">
        <v>0</v>
      </c>
      <c r="T38" s="37">
        <f>SUMPRODUCT(LTA!J38:AN38,LTA!J$101:AN$101,LTA!J$105:AN$105)</f>
        <v>61.53</v>
      </c>
      <c r="U38" s="37">
        <f>SUMPRODUCT(LTA!J38:AN38,LTA!J$102:AN$102,LTA!J$105:AN$105)</f>
        <v>456.68000000000006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-146</v>
      </c>
      <c r="AA38" s="75">
        <f>STOA!J38</f>
        <v>40.480000000000004</v>
      </c>
      <c r="AB38" s="75">
        <f>-STOA!P38</f>
        <v>0</v>
      </c>
      <c r="AC38">
        <f t="shared" si="0"/>
        <v>11.753195806996292</v>
      </c>
      <c r="AD38">
        <f t="shared" si="1"/>
        <v>997.13338692728394</v>
      </c>
      <c r="AE38">
        <f>'IDT-1'!F38</f>
        <v>0</v>
      </c>
      <c r="AF38" s="24"/>
      <c r="AG38">
        <f t="shared" si="2"/>
        <v>997.13338692728394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-15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7.8234000000000004</v>
      </c>
      <c r="E39">
        <f>GT_NG!T39</f>
        <v>11.075299486594409</v>
      </c>
      <c r="F39">
        <f>GT_Spot!T39</f>
        <v>0</v>
      </c>
      <c r="G39">
        <f>PPCL_NG!T39</f>
        <v>22.242352622486479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499.78479679350147</v>
      </c>
      <c r="P39" s="36">
        <v>29.020000000000003</v>
      </c>
      <c r="Q39" s="36">
        <v>7.74</v>
      </c>
      <c r="R39" s="38">
        <v>18.200000000000003</v>
      </c>
      <c r="S39" s="38">
        <v>0</v>
      </c>
      <c r="T39" s="37">
        <f>SUMPRODUCT(LTA!J39:AN39,LTA!J$101:AN$101,LTA!J$105:AN$105)</f>
        <v>67.13</v>
      </c>
      <c r="U39" s="37">
        <f>SUMPRODUCT(LTA!J39:AN39,LTA!J$102:AN$102,LTA!J$105:AN$105)</f>
        <v>425.44999999999993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-7</v>
      </c>
      <c r="AA39" s="75">
        <f>STOA!J39</f>
        <v>40.400000000000006</v>
      </c>
      <c r="AB39" s="75">
        <f>-STOA!P39</f>
        <v>0</v>
      </c>
      <c r="AC39">
        <f t="shared" si="0"/>
        <v>10.454544086969037</v>
      </c>
      <c r="AD39">
        <f t="shared" si="1"/>
        <v>1059.7813048156133</v>
      </c>
      <c r="AE39">
        <f>'IDT-1'!F39</f>
        <v>0</v>
      </c>
      <c r="AF39" s="24"/>
      <c r="AG39">
        <f t="shared" si="2"/>
        <v>1059.7813048156133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7.8234000000000004</v>
      </c>
      <c r="E40">
        <f>GT_NG!T40</f>
        <v>11.075299486594409</v>
      </c>
      <c r="F40">
        <f>GT_Spot!T40</f>
        <v>0</v>
      </c>
      <c r="G40">
        <f>PPCL_NG!T40</f>
        <v>22.242352622486479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500.93171966850139</v>
      </c>
      <c r="P40" s="36">
        <v>29.020000000000003</v>
      </c>
      <c r="Q40" s="36">
        <v>7.74</v>
      </c>
      <c r="R40" s="38">
        <v>18.200000000000003</v>
      </c>
      <c r="S40" s="38">
        <v>0</v>
      </c>
      <c r="T40" s="37">
        <f>SUMPRODUCT(LTA!J40:AN40,LTA!J$101:AN$101,LTA!J$105:AN$105)</f>
        <v>72.47</v>
      </c>
      <c r="U40" s="37">
        <f>SUMPRODUCT(LTA!J40:AN40,LTA!J$102:AN$102,LTA!J$105:AN$105)</f>
        <v>433.69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40.400000000000006</v>
      </c>
      <c r="AB40" s="75">
        <f>-STOA!P40</f>
        <v>0</v>
      </c>
      <c r="AC40">
        <f t="shared" si="0"/>
        <v>10.521994115613669</v>
      </c>
      <c r="AD40">
        <f t="shared" si="1"/>
        <v>1081.4407776619687</v>
      </c>
      <c r="AE40">
        <f>'IDT-1'!F40</f>
        <v>0</v>
      </c>
      <c r="AF40" s="24"/>
      <c r="AG40">
        <f t="shared" si="2"/>
        <v>1081.4407776619687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7.8234000000000004</v>
      </c>
      <c r="E41">
        <f>GT_NG!T41</f>
        <v>11.075299486594409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514.85654240880319</v>
      </c>
      <c r="P41" s="36">
        <v>29.020000000000003</v>
      </c>
      <c r="Q41" s="36">
        <v>7.74</v>
      </c>
      <c r="R41" s="38">
        <v>18.200000000000003</v>
      </c>
      <c r="S41" s="38">
        <v>0</v>
      </c>
      <c r="T41" s="37">
        <f>SUMPRODUCT(LTA!J41:AN41,LTA!J$101:AN$101,LTA!J$105:AN$105)</f>
        <v>76.25</v>
      </c>
      <c r="U41" s="37">
        <f>SUMPRODUCT(LTA!J41:AN41,LTA!J$102:AN$102,LTA!J$105:AN$105)</f>
        <v>478.93000000000006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-67.5</v>
      </c>
      <c r="AA41" s="75">
        <f>STOA!J41</f>
        <v>40.400000000000006</v>
      </c>
      <c r="AB41" s="75">
        <f>-STOA!P41</f>
        <v>0</v>
      </c>
      <c r="AC41">
        <f t="shared" si="0"/>
        <v>11.690258822787655</v>
      </c>
      <c r="AD41">
        <f t="shared" si="1"/>
        <v>1087.47498307261</v>
      </c>
      <c r="AE41">
        <f>'IDT-1'!F41</f>
        <v>0</v>
      </c>
      <c r="AF41" s="24"/>
      <c r="AG41">
        <f t="shared" si="2"/>
        <v>1087.47498307261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-45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7.8234000000000004</v>
      </c>
      <c r="E42">
        <f>GT_NG!T42</f>
        <v>11.075299486594409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512.35571287730306</v>
      </c>
      <c r="P42" s="36">
        <v>29.020000000000003</v>
      </c>
      <c r="Q42" s="36">
        <v>7.74</v>
      </c>
      <c r="R42" s="38">
        <v>18.200000000000003</v>
      </c>
      <c r="S42" s="38">
        <v>0</v>
      </c>
      <c r="T42" s="37">
        <f>SUMPRODUCT(LTA!J42:AN42,LTA!J$101:AN$101,LTA!J$105:AN$105)</f>
        <v>81.599999999999994</v>
      </c>
      <c r="U42" s="37">
        <f>SUMPRODUCT(LTA!J42:AN42,LTA!J$102:AN$102,LTA!J$105:AN$105)</f>
        <v>485.44000000000005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-67</v>
      </c>
      <c r="AA42" s="75">
        <f>STOA!J42</f>
        <v>40.400000000000006</v>
      </c>
      <c r="AB42" s="75">
        <f>-STOA!P42</f>
        <v>0</v>
      </c>
      <c r="AC42">
        <f t="shared" si="0"/>
        <v>11.617252291272035</v>
      </c>
      <c r="AD42">
        <f t="shared" si="1"/>
        <v>1114.4071600726256</v>
      </c>
      <c r="AE42">
        <f>'IDT-1'!F42</f>
        <v>0</v>
      </c>
      <c r="AF42" s="24"/>
      <c r="AG42">
        <f t="shared" si="2"/>
        <v>1114.4071600726256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-28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7.8234000000000004</v>
      </c>
      <c r="E43">
        <f>GT_NG!T43</f>
        <v>11.079854809437386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-1.6300000000000001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489.71948005797117</v>
      </c>
      <c r="P43" s="36">
        <v>29.020000000000003</v>
      </c>
      <c r="Q43" s="36">
        <v>7.74</v>
      </c>
      <c r="R43" s="38">
        <v>18.200000000000003</v>
      </c>
      <c r="S43" s="38">
        <v>0</v>
      </c>
      <c r="T43" s="37">
        <f>SUMPRODUCT(LTA!J43:AN43,LTA!J$101:AN$101,LTA!J$105:AN$105)</f>
        <v>88.27</v>
      </c>
      <c r="U43" s="37">
        <f>SUMPRODUCT(LTA!J43:AN43,LTA!J$102:AN$102,LTA!J$105:AN$105)</f>
        <v>490.29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40.299999999999997</v>
      </c>
      <c r="AB43" s="75">
        <f>-STOA!P43</f>
        <v>0</v>
      </c>
      <c r="AC43">
        <f t="shared" si="0"/>
        <v>11.15458630089292</v>
      </c>
      <c r="AD43">
        <f t="shared" si="1"/>
        <v>1144.6581485665156</v>
      </c>
      <c r="AE43">
        <f>'IDT-1'!F43</f>
        <v>0</v>
      </c>
      <c r="AF43" s="24"/>
      <c r="AG43">
        <f t="shared" si="2"/>
        <v>1144.6581485665156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-54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7.8234000000000004</v>
      </c>
      <c r="E44">
        <f>GT_NG!T44</f>
        <v>11.079854809437386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-1.6300000000000001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515.12472325063982</v>
      </c>
      <c r="P44" s="36">
        <v>29.020000000000003</v>
      </c>
      <c r="Q44" s="36">
        <v>7.74</v>
      </c>
      <c r="R44" s="38">
        <v>18.200000000000003</v>
      </c>
      <c r="S44" s="38">
        <v>0</v>
      </c>
      <c r="T44" s="37">
        <f>SUMPRODUCT(LTA!J44:AN44,LTA!J$101:AN$101,LTA!J$105:AN$105)</f>
        <v>94.27</v>
      </c>
      <c r="U44" s="37">
        <f>SUMPRODUCT(LTA!J44:AN44,LTA!J$102:AN$102,LTA!J$105:AN$105)</f>
        <v>493.15000000000003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-33</v>
      </c>
      <c r="AA44" s="75">
        <f>STOA!J44</f>
        <v>40.299999999999997</v>
      </c>
      <c r="AB44" s="75">
        <f>-STOA!P44</f>
        <v>0</v>
      </c>
      <c r="AC44">
        <f t="shared" si="0"/>
        <v>11.766854904265243</v>
      </c>
      <c r="AD44">
        <f t="shared" si="1"/>
        <v>1143.3111231558119</v>
      </c>
      <c r="AE44">
        <f>'IDT-1'!F44</f>
        <v>0</v>
      </c>
      <c r="AF44" s="24"/>
      <c r="AG44">
        <f t="shared" si="2"/>
        <v>1143.3111231558119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-56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7.8234000000000004</v>
      </c>
      <c r="E45">
        <f>GT_NG!T45</f>
        <v>11.079854809437386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-1.6300000000000001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504.5026589818176</v>
      </c>
      <c r="P45" s="36">
        <v>29.020000000000003</v>
      </c>
      <c r="Q45" s="36">
        <v>7.74</v>
      </c>
      <c r="R45" s="38">
        <v>18.200000000000003</v>
      </c>
      <c r="S45" s="38">
        <v>0</v>
      </c>
      <c r="T45" s="37">
        <f>SUMPRODUCT(LTA!J45:AN45,LTA!J$101:AN$101,LTA!J$105:AN$105)</f>
        <v>96.94</v>
      </c>
      <c r="U45" s="37">
        <f>SUMPRODUCT(LTA!J45:AN45,LTA!J$102:AN$102,LTA!J$105:AN$105)</f>
        <v>509.13000000000005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-15</v>
      </c>
      <c r="AA45" s="75">
        <f>STOA!J45</f>
        <v>40.299999999999997</v>
      </c>
      <c r="AB45" s="75">
        <f>-STOA!P45</f>
        <v>0</v>
      </c>
      <c r="AC45">
        <f t="shared" si="0"/>
        <v>11.668816315777898</v>
      </c>
      <c r="AD45">
        <f t="shared" si="1"/>
        <v>1170.4370974754772</v>
      </c>
      <c r="AE45">
        <f>'IDT-1'!F45</f>
        <v>0</v>
      </c>
      <c r="AF45" s="24"/>
      <c r="AG45">
        <f t="shared" si="2"/>
        <v>1170.4370974754772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-55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7.9738499999999997</v>
      </c>
      <c r="E46">
        <f>GT_NG!T46</f>
        <v>11.074258878778984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-1.6300000000000001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504.5026589818176</v>
      </c>
      <c r="P46" s="36">
        <v>29.020000000000003</v>
      </c>
      <c r="Q46" s="36">
        <v>7.74</v>
      </c>
      <c r="R46" s="38">
        <v>18.200000000000003</v>
      </c>
      <c r="S46" s="38">
        <v>0</v>
      </c>
      <c r="T46" s="37">
        <f>SUMPRODUCT(LTA!J46:AN46,LTA!J$101:AN$101,LTA!J$105:AN$105)</f>
        <v>98.27</v>
      </c>
      <c r="U46" s="37">
        <f>SUMPRODUCT(LTA!J46:AN46,LTA!J$102:AN$102,LTA!J$105:AN$105)</f>
        <v>513.11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-18</v>
      </c>
      <c r="AA46" s="75">
        <f>STOA!J46</f>
        <v>40.299999999999997</v>
      </c>
      <c r="AB46" s="75">
        <f>-STOA!P46</f>
        <v>0</v>
      </c>
      <c r="AC46">
        <f t="shared" si="0"/>
        <v>11.832234689376639</v>
      </c>
      <c r="AD46">
        <f t="shared" si="1"/>
        <v>1162.7285331712199</v>
      </c>
      <c r="AE46">
        <f>'IDT-1'!F46</f>
        <v>0</v>
      </c>
      <c r="AF46" s="24"/>
      <c r="AG46">
        <f t="shared" si="2"/>
        <v>1162.7285331712199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-65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7.9738499999999997</v>
      </c>
      <c r="E47">
        <f>GT_NG!T47</f>
        <v>11.074258878778984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-1.6300000000000001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508.741949978977</v>
      </c>
      <c r="P47" s="36">
        <v>29.020000000000003</v>
      </c>
      <c r="Q47" s="36">
        <v>7.74</v>
      </c>
      <c r="R47" s="38">
        <v>18.200000000000003</v>
      </c>
      <c r="S47" s="38">
        <v>0</v>
      </c>
      <c r="T47" s="37">
        <f>SUMPRODUCT(LTA!J47:AN47,LTA!J$101:AN$101,LTA!J$105:AN$105)</f>
        <v>97.6</v>
      </c>
      <c r="U47" s="37">
        <f>SUMPRODUCT(LTA!J47:AN47,LTA!J$102:AN$102,LTA!J$105:AN$105)</f>
        <v>514.98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</v>
      </c>
      <c r="AA47" s="75">
        <f>STOA!J47</f>
        <v>40.299999999999997</v>
      </c>
      <c r="AB47" s="75">
        <f>-STOA!P47</f>
        <v>0</v>
      </c>
      <c r="AC47">
        <f t="shared" si="0"/>
        <v>11.294144033686754</v>
      </c>
      <c r="AD47">
        <f t="shared" si="1"/>
        <v>1234.7059148240694</v>
      </c>
      <c r="AE47">
        <f>'IDT-1'!F47</f>
        <v>0</v>
      </c>
      <c r="AF47" s="24"/>
      <c r="AG47">
        <f t="shared" si="2"/>
        <v>1234.7059148240694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-15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7.9738499999999997</v>
      </c>
      <c r="E48">
        <f>GT_NG!T48</f>
        <v>11.074258878778984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-1.6300000000000001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508.73835086179048</v>
      </c>
      <c r="P48" s="36">
        <v>29.020000000000003</v>
      </c>
      <c r="Q48" s="36">
        <v>7.74</v>
      </c>
      <c r="R48" s="38">
        <v>18.200000000000003</v>
      </c>
      <c r="S48" s="38">
        <v>0</v>
      </c>
      <c r="T48" s="37">
        <f>SUMPRODUCT(LTA!J48:AN48,LTA!J$101:AN$101,LTA!J$105:AN$105)</f>
        <v>97.6</v>
      </c>
      <c r="U48" s="37">
        <f>SUMPRODUCT(LTA!J48:AN48,LTA!J$102:AN$102,LTA!J$105:AN$105)</f>
        <v>514.79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40.299999999999997</v>
      </c>
      <c r="AB48" s="75">
        <f>-STOA!P48</f>
        <v>0</v>
      </c>
      <c r="AC48">
        <f t="shared" si="0"/>
        <v>11.14151219357819</v>
      </c>
      <c r="AD48">
        <f t="shared" si="1"/>
        <v>1251.6649475469912</v>
      </c>
      <c r="AE48">
        <f>'IDT-1'!F48</f>
        <v>0</v>
      </c>
      <c r="AF48" s="24"/>
      <c r="AG48">
        <f t="shared" si="2"/>
        <v>1251.6649475469912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7.9738499999999997</v>
      </c>
      <c r="E49">
        <f>GT_NG!T49</f>
        <v>-0.20768999999999999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-1.6300000000000001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504.68155221174271</v>
      </c>
      <c r="P49" s="36">
        <v>29.020000000000003</v>
      </c>
      <c r="Q49" s="36">
        <v>7.74</v>
      </c>
      <c r="R49" s="38">
        <v>18.200000000000003</v>
      </c>
      <c r="S49" s="38">
        <v>0</v>
      </c>
      <c r="T49" s="37">
        <f>SUMPRODUCT(LTA!J49:AN49,LTA!J$101:AN$101,LTA!J$105:AN$105)</f>
        <v>96.94</v>
      </c>
      <c r="U49" s="37">
        <f>SUMPRODUCT(LTA!J49:AN49,LTA!J$102:AN$102,LTA!J$105:AN$105)</f>
        <v>514.01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40.299999999999997</v>
      </c>
      <c r="AB49" s="75">
        <f>-STOA!P49</f>
        <v>0</v>
      </c>
      <c r="AC49">
        <f t="shared" si="0"/>
        <v>11.0827147856296</v>
      </c>
      <c r="AD49">
        <f t="shared" si="1"/>
        <v>1244.6249974261132</v>
      </c>
      <c r="AE49">
        <f>'IDT-1'!F49</f>
        <v>0</v>
      </c>
      <c r="AF49" s="24"/>
      <c r="AG49">
        <f t="shared" si="2"/>
        <v>1244.6249974261132</v>
      </c>
      <c r="AI49" s="34">
        <f>PXIL!J49</f>
        <v>0</v>
      </c>
      <c r="AJ49" s="34">
        <f>PXIL!P49</f>
        <v>0</v>
      </c>
      <c r="AK49" s="34">
        <f>RTM_IEX!J49</f>
        <v>9.68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7.9738499999999997</v>
      </c>
      <c r="E50">
        <f>GT_NG!T50</f>
        <v>-0.20768999999999999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-1.6300000000000001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504.68155221174271</v>
      </c>
      <c r="P50" s="36">
        <v>29.020000000000003</v>
      </c>
      <c r="Q50" s="36">
        <v>7.74</v>
      </c>
      <c r="R50" s="38">
        <v>18.200000000000003</v>
      </c>
      <c r="S50" s="38">
        <v>0</v>
      </c>
      <c r="T50" s="37">
        <f>SUMPRODUCT(LTA!J50:AN50,LTA!J$101:AN$101,LTA!J$105:AN$105)</f>
        <v>96.93</v>
      </c>
      <c r="U50" s="37">
        <f>SUMPRODUCT(LTA!J50:AN50,LTA!J$102:AN$102,LTA!J$105:AN$105)</f>
        <v>512.69000000000005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40.299999999999997</v>
      </c>
      <c r="AB50" s="75">
        <f>-STOA!P50</f>
        <v>0</v>
      </c>
      <c r="AC50">
        <f t="shared" si="0"/>
        <v>11.1561067856296</v>
      </c>
      <c r="AD50">
        <f t="shared" si="1"/>
        <v>1252.8916054261131</v>
      </c>
      <c r="AE50">
        <f>'IDT-1'!F50</f>
        <v>0</v>
      </c>
      <c r="AF50" s="24"/>
      <c r="AG50">
        <f t="shared" si="2"/>
        <v>1252.8916054261131</v>
      </c>
      <c r="AI50" s="34">
        <f>PXIL!J50</f>
        <v>0</v>
      </c>
      <c r="AJ50" s="34">
        <f>PXIL!P50</f>
        <v>0</v>
      </c>
      <c r="AK50" s="34">
        <f>RTM_IEX!J50</f>
        <v>19.350000000000001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7.9738499999999997</v>
      </c>
      <c r="E51">
        <f>GT_NG!T51</f>
        <v>-0.20768999999999999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-1.3572854291417167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509.57799349548662</v>
      </c>
      <c r="P51" s="36">
        <v>75.16547495786179</v>
      </c>
      <c r="Q51" s="36">
        <v>7.74</v>
      </c>
      <c r="R51" s="38">
        <v>18.200000000000003</v>
      </c>
      <c r="S51" s="38">
        <v>0</v>
      </c>
      <c r="T51" s="37">
        <f>SUMPRODUCT(LTA!J51:AN51,LTA!J$101:AN$101,LTA!J$105:AN$105)</f>
        <v>96.26</v>
      </c>
      <c r="U51" s="37">
        <f>SUMPRODUCT(LTA!J51:AN51,LTA!J$102:AN$102,LTA!J$105:AN$105)</f>
        <v>507.4500000000001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40.299999999999997</v>
      </c>
      <c r="AB51" s="75">
        <f>-STOA!P51</f>
        <v>0</v>
      </c>
      <c r="AC51">
        <f t="shared" si="0"/>
        <v>11.380566453818492</v>
      </c>
      <c r="AD51">
        <f t="shared" si="1"/>
        <v>1278.7217765703881</v>
      </c>
      <c r="AE51">
        <f>'IDT-1'!F51</f>
        <v>0</v>
      </c>
      <c r="AF51" s="24"/>
      <c r="AG51">
        <f t="shared" si="2"/>
        <v>1278.7217765703881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7.9738499999999997</v>
      </c>
      <c r="E52">
        <f>GT_NG!T52</f>
        <v>-0.20768999999999999</v>
      </c>
      <c r="F52">
        <f>GT_Spot!T52</f>
        <v>0</v>
      </c>
      <c r="G52">
        <f>PPCL_NG!T52</f>
        <v>25.202368984238742</v>
      </c>
      <c r="H52">
        <f>PPCL_Spot!T52</f>
        <v>0</v>
      </c>
      <c r="I52">
        <f>Bawana_NG!T52</f>
        <v>-1.3572854291417167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509.57799349548662</v>
      </c>
      <c r="P52" s="36">
        <v>75.16547495786179</v>
      </c>
      <c r="Q52" s="36">
        <v>7.74</v>
      </c>
      <c r="R52" s="38">
        <v>18.200000000000003</v>
      </c>
      <c r="S52" s="38">
        <v>0</v>
      </c>
      <c r="T52" s="37">
        <f>SUMPRODUCT(LTA!J52:AN52,LTA!J$101:AN$101,LTA!J$105:AN$105)</f>
        <v>96.27</v>
      </c>
      <c r="U52" s="37">
        <f>SUMPRODUCT(LTA!J52:AN52,LTA!J$102:AN$102,LTA!J$105:AN$105)</f>
        <v>505.5200000000001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40.299999999999997</v>
      </c>
      <c r="AB52" s="75">
        <f>-STOA!P52</f>
        <v>0</v>
      </c>
      <c r="AC52">
        <f t="shared" si="0"/>
        <v>11.330251300879789</v>
      </c>
      <c r="AD52">
        <f t="shared" si="1"/>
        <v>1273.0544607075656</v>
      </c>
      <c r="AE52">
        <f>'IDT-1'!F52</f>
        <v>0</v>
      </c>
      <c r="AF52" s="24"/>
      <c r="AG52">
        <f t="shared" si="2"/>
        <v>1273.0544607075656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7.9738499999999997</v>
      </c>
      <c r="E53">
        <f>GT_NG!T53</f>
        <v>-0.20768999999999999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-1.3572854291417167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500.34311521134305</v>
      </c>
      <c r="P53" s="36">
        <v>75.16547495786179</v>
      </c>
      <c r="Q53" s="36">
        <v>7.74</v>
      </c>
      <c r="R53" s="38">
        <v>18.200000000000003</v>
      </c>
      <c r="S53" s="38">
        <v>0</v>
      </c>
      <c r="T53" s="37">
        <f>SUMPRODUCT(LTA!J53:AN53,LTA!J$101:AN$101,LTA!J$105:AN$105)</f>
        <v>96.94</v>
      </c>
      <c r="U53" s="37">
        <f>SUMPRODUCT(LTA!J53:AN53,LTA!J$102:AN$102,LTA!J$105:AN$105)</f>
        <v>509.37000000000006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40.299999999999997</v>
      </c>
      <c r="AB53" s="75">
        <f>-STOA!P53</f>
        <v>0</v>
      </c>
      <c r="AC53">
        <f t="shared" si="0"/>
        <v>11.449867524918027</v>
      </c>
      <c r="AD53">
        <f t="shared" si="1"/>
        <v>1286.5275972151451</v>
      </c>
      <c r="AE53">
        <f>'IDT-1'!F53</f>
        <v>0</v>
      </c>
      <c r="AF53" s="24"/>
      <c r="AG53">
        <f t="shared" si="2"/>
        <v>1286.5275972151451</v>
      </c>
      <c r="AI53" s="34">
        <f>PXIL!J53</f>
        <v>0</v>
      </c>
      <c r="AJ53" s="34">
        <f>PXIL!P53</f>
        <v>0</v>
      </c>
      <c r="AK53" s="34">
        <f>RTM_IEX!J53</f>
        <v>14.51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7.9738499999999997</v>
      </c>
      <c r="E54">
        <f>GT_NG!T54</f>
        <v>-0.20768999999999999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-1.3572854291417167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503.01205307460572</v>
      </c>
      <c r="P54" s="36">
        <v>75.16547495786179</v>
      </c>
      <c r="Q54" s="36">
        <v>7.74</v>
      </c>
      <c r="R54" s="38">
        <v>18.200000000000003</v>
      </c>
      <c r="S54" s="38">
        <v>0</v>
      </c>
      <c r="T54" s="37">
        <f>SUMPRODUCT(LTA!J54:AN54,LTA!J$101:AN$101,LTA!J$105:AN$105)</f>
        <v>97.59</v>
      </c>
      <c r="U54" s="37">
        <f>SUMPRODUCT(LTA!J54:AN54,LTA!J$102:AN$102,LTA!J$105:AN$105)</f>
        <v>515.55000000000007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40.299999999999997</v>
      </c>
      <c r="AB54" s="75">
        <f>-STOA!P54</f>
        <v>0</v>
      </c>
      <c r="AC54">
        <f t="shared" si="0"/>
        <v>11.405770178114738</v>
      </c>
      <c r="AD54">
        <f t="shared" si="1"/>
        <v>1281.560632425211</v>
      </c>
      <c r="AE54">
        <f>'IDT-1'!F54</f>
        <v>0</v>
      </c>
      <c r="AF54" s="24"/>
      <c r="AG54">
        <f t="shared" si="2"/>
        <v>1281.560632425211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7.9738499999999997</v>
      </c>
      <c r="E55">
        <f>GT_NG!T55</f>
        <v>-0.20768999999999999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-1.3572854291417167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495.80406927683623</v>
      </c>
      <c r="P55" s="36">
        <v>29.020000000000003</v>
      </c>
      <c r="Q55" s="36">
        <v>7.74</v>
      </c>
      <c r="R55" s="38">
        <v>18.200000000000003</v>
      </c>
      <c r="S55" s="38">
        <v>0</v>
      </c>
      <c r="T55" s="37">
        <f>SUMPRODUCT(LTA!J55:AN55,LTA!J$101:AN$101,LTA!J$105:AN$105)</f>
        <v>98.27</v>
      </c>
      <c r="U55" s="37">
        <f>SUMPRODUCT(LTA!J55:AN55,LTA!J$102:AN$102,LTA!J$105:AN$105)</f>
        <v>516.66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-59</v>
      </c>
      <c r="AA55" s="75">
        <f>STOA!J55</f>
        <v>40.299999999999997</v>
      </c>
      <c r="AB55" s="75">
        <f>-STOA!P55</f>
        <v>0</v>
      </c>
      <c r="AC55">
        <f t="shared" si="0"/>
        <v>11.646101264874705</v>
      </c>
      <c r="AD55">
        <f t="shared" si="1"/>
        <v>1190.1068425828196</v>
      </c>
      <c r="AE55">
        <f>'IDT-1'!F55</f>
        <v>0</v>
      </c>
      <c r="AF55" s="24"/>
      <c r="AG55">
        <f t="shared" si="2"/>
        <v>1190.1068425828196</v>
      </c>
      <c r="AI55" s="34">
        <f>PXIL!J55</f>
        <v>0</v>
      </c>
      <c r="AJ55" s="34">
        <f>PXIL!P55</f>
        <v>0</v>
      </c>
      <c r="AK55" s="34">
        <f>RTM_IEX!J55</f>
        <v>19.350000000000001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7.9738499999999997</v>
      </c>
      <c r="E56">
        <f>GT_NG!T56</f>
        <v>-0.20768999999999999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-1.3572854291417167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494.6571464018362</v>
      </c>
      <c r="P56" s="36">
        <v>29.020000000000003</v>
      </c>
      <c r="Q56" s="36">
        <v>7.74</v>
      </c>
      <c r="R56" s="38">
        <v>18.200000000000003</v>
      </c>
      <c r="S56" s="38">
        <v>0</v>
      </c>
      <c r="T56" s="37">
        <f>SUMPRODUCT(LTA!J56:AN56,LTA!J$101:AN$101,LTA!J$105:AN$105)</f>
        <v>98.23</v>
      </c>
      <c r="U56" s="37">
        <f>SUMPRODUCT(LTA!J56:AN56,LTA!J$102:AN$102,LTA!J$105:AN$105)</f>
        <v>516.4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-65</v>
      </c>
      <c r="AA56" s="75">
        <f>STOA!J56</f>
        <v>40.299999999999997</v>
      </c>
      <c r="AB56" s="75">
        <f>-STOA!P56</f>
        <v>0</v>
      </c>
      <c r="AC56">
        <f t="shared" si="0"/>
        <v>11.601541108707876</v>
      </c>
      <c r="AD56">
        <f t="shared" si="1"/>
        <v>1173.0344798639867</v>
      </c>
      <c r="AE56">
        <f>'IDT-1'!F56</f>
        <v>0</v>
      </c>
      <c r="AF56" s="24"/>
      <c r="AG56">
        <f t="shared" si="2"/>
        <v>1173.0344798639867</v>
      </c>
      <c r="AI56" s="34">
        <f>PXIL!J56</f>
        <v>0</v>
      </c>
      <c r="AJ56" s="34">
        <f>PXIL!P56</f>
        <v>0</v>
      </c>
      <c r="AK56" s="34">
        <f>RTM_IEX!J56</f>
        <v>9.68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7.9738499999999997</v>
      </c>
      <c r="E57">
        <f>GT_NG!T57</f>
        <v>-0.20768999999999999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-1.3572854291417167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494.6571464018362</v>
      </c>
      <c r="P57" s="36">
        <v>29.020000000000003</v>
      </c>
      <c r="Q57" s="36">
        <v>7.74</v>
      </c>
      <c r="R57" s="38">
        <v>18.200000000000003</v>
      </c>
      <c r="S57" s="38">
        <v>0</v>
      </c>
      <c r="T57" s="37">
        <f>SUMPRODUCT(LTA!J57:AN57,LTA!J$101:AN$101,LTA!J$105:AN$105)</f>
        <v>98.92</v>
      </c>
      <c r="U57" s="37">
        <f>SUMPRODUCT(LTA!J57:AN57,LTA!J$102:AN$102,LTA!J$105:AN$105)</f>
        <v>502.44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-26</v>
      </c>
      <c r="AA57" s="75">
        <f>STOA!J57</f>
        <v>40.299999999999997</v>
      </c>
      <c r="AB57" s="75">
        <f>-STOA!P57</f>
        <v>0</v>
      </c>
      <c r="AC57">
        <f t="shared" si="0"/>
        <v>11.181022135342259</v>
      </c>
      <c r="AD57">
        <f t="shared" si="1"/>
        <v>1204.0149988373521</v>
      </c>
      <c r="AE57">
        <f>'IDT-1'!F57</f>
        <v>0</v>
      </c>
      <c r="AF57" s="24"/>
      <c r="AG57">
        <f t="shared" si="2"/>
        <v>1204.0149988373521</v>
      </c>
      <c r="AI57" s="34">
        <f>PXIL!J57</f>
        <v>0</v>
      </c>
      <c r="AJ57" s="34">
        <f>PXIL!P57</f>
        <v>0</v>
      </c>
      <c r="AK57" s="34">
        <f>RTM_IEX!J57</f>
        <v>14.51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7.9738499999999997</v>
      </c>
      <c r="E58">
        <f>GT_NG!T58</f>
        <v>-0.20768999999999999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-1.3572854291417167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498.03738831496662</v>
      </c>
      <c r="P58" s="36">
        <v>29.020000000000003</v>
      </c>
      <c r="Q58" s="36">
        <v>7.74</v>
      </c>
      <c r="R58" s="38">
        <v>18.200000000000003</v>
      </c>
      <c r="S58" s="38">
        <v>0</v>
      </c>
      <c r="T58" s="37">
        <f>SUMPRODUCT(LTA!J58:AN58,LTA!J$101:AN$101,LTA!J$105:AN$105)</f>
        <v>98.89</v>
      </c>
      <c r="U58" s="37">
        <f>SUMPRODUCT(LTA!J58:AN58,LTA!J$102:AN$102,LTA!J$105:AN$105)</f>
        <v>496.26000000000005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40.299999999999997</v>
      </c>
      <c r="AB58" s="75">
        <f>-STOA!P58</f>
        <v>0</v>
      </c>
      <c r="AC58">
        <f t="shared" si="0"/>
        <v>11.095568948600729</v>
      </c>
      <c r="AD58">
        <f t="shared" si="1"/>
        <v>1246.6206939372241</v>
      </c>
      <c r="AE58">
        <f>'IDT-1'!F58</f>
        <v>0</v>
      </c>
      <c r="AF58" s="24"/>
      <c r="AG58">
        <f t="shared" si="2"/>
        <v>1246.6206939372241</v>
      </c>
      <c r="AI58" s="34">
        <f>PXIL!J58</f>
        <v>0</v>
      </c>
      <c r="AJ58" s="34">
        <f>PXIL!P58</f>
        <v>0</v>
      </c>
      <c r="AK58" s="34">
        <f>RTM_IEX!J58</f>
        <v>33.86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7.9738499999999997</v>
      </c>
      <c r="E59">
        <f>GT_NG!T59</f>
        <v>-0.20768999999999999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-1.3572854291417167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507.25638799313396</v>
      </c>
      <c r="P59" s="36">
        <v>62.763728390661207</v>
      </c>
      <c r="Q59" s="36">
        <v>7.74</v>
      </c>
      <c r="R59" s="38">
        <v>18.200000000000003</v>
      </c>
      <c r="S59" s="38">
        <v>0</v>
      </c>
      <c r="T59" s="37">
        <f>SUMPRODUCT(LTA!J59:AN59,LTA!J$101:AN$101,LTA!J$105:AN$105)</f>
        <v>100.24000000000001</v>
      </c>
      <c r="U59" s="37">
        <f>SUMPRODUCT(LTA!J59:AN59,LTA!J$102:AN$102,LTA!J$105:AN$105)</f>
        <v>491.6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40.299999999999997</v>
      </c>
      <c r="AB59" s="75">
        <f>-STOA!P59</f>
        <v>0</v>
      </c>
      <c r="AC59">
        <f t="shared" si="0"/>
        <v>11.487104955606421</v>
      </c>
      <c r="AD59">
        <f t="shared" si="1"/>
        <v>1290.7218859990471</v>
      </c>
      <c r="AE59">
        <f>'IDT-1'!F59</f>
        <v>0</v>
      </c>
      <c r="AF59" s="24"/>
      <c r="AG59">
        <f t="shared" si="2"/>
        <v>1290.7218859990471</v>
      </c>
      <c r="AI59" s="34">
        <f>PXIL!J59</f>
        <v>0</v>
      </c>
      <c r="AJ59" s="34">
        <f>PXIL!P59</f>
        <v>0</v>
      </c>
      <c r="AK59" s="34">
        <f>RTM_IEX!J59</f>
        <v>38.700000000000003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7.9738499999999997</v>
      </c>
      <c r="E60">
        <f>GT_NG!T60</f>
        <v>-0.20768999999999999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-1.3572854291417167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515.02697114302521</v>
      </c>
      <c r="P60" s="36">
        <v>75.17</v>
      </c>
      <c r="Q60" s="36">
        <v>26.770000000000003</v>
      </c>
      <c r="R60" s="38">
        <v>18.200000000000003</v>
      </c>
      <c r="S60" s="38">
        <v>0</v>
      </c>
      <c r="T60" s="37">
        <f>SUMPRODUCT(LTA!J60:AN60,LTA!J$101:AN$101,LTA!J$105:AN$105)</f>
        <v>101.48</v>
      </c>
      <c r="U60" s="37">
        <f>SUMPRODUCT(LTA!J60:AN60,LTA!J$102:AN$102,LTA!J$105:AN$105)</f>
        <v>487.56000000000006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40.299999999999997</v>
      </c>
      <c r="AB60" s="75">
        <f>-STOA!P60</f>
        <v>0</v>
      </c>
      <c r="AC60">
        <f t="shared" si="0"/>
        <v>11.594613277487644</v>
      </c>
      <c r="AD60">
        <f t="shared" si="1"/>
        <v>1302.8312324363958</v>
      </c>
      <c r="AE60">
        <f>'IDT-1'!F60</f>
        <v>0</v>
      </c>
      <c r="AF60" s="24"/>
      <c r="AG60">
        <f t="shared" si="2"/>
        <v>1302.8312324363958</v>
      </c>
      <c r="AI60" s="34">
        <f>PXIL!J60</f>
        <v>0</v>
      </c>
      <c r="AJ60" s="34">
        <f>PXIL!P60</f>
        <v>0</v>
      </c>
      <c r="AK60" s="34">
        <f>RTM_IEX!J60</f>
        <v>14.51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7.9738499999999997</v>
      </c>
      <c r="E61">
        <f>GT_NG!T61</f>
        <v>-0.20768999999999999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-1.3572854291417167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515.54277733627418</v>
      </c>
      <c r="P61" s="36">
        <v>75.17</v>
      </c>
      <c r="Q61" s="36">
        <v>26.770000000000003</v>
      </c>
      <c r="R61" s="38">
        <v>18.200000000000003</v>
      </c>
      <c r="S61" s="38">
        <v>0</v>
      </c>
      <c r="T61" s="37">
        <f>SUMPRODUCT(LTA!J61:AN61,LTA!J$101:AN$101,LTA!J$105:AN$105)</f>
        <v>100.2</v>
      </c>
      <c r="U61" s="37">
        <f>SUMPRODUCT(LTA!J61:AN61,LTA!J$102:AN$102,LTA!J$105:AN$105)</f>
        <v>508.21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40.299999999999997</v>
      </c>
      <c r="AB61" s="75">
        <f>-STOA!P61</f>
        <v>0</v>
      </c>
      <c r="AC61">
        <f t="shared" si="0"/>
        <v>11.641920371988236</v>
      </c>
      <c r="AD61">
        <f t="shared" si="1"/>
        <v>1308.1597315351444</v>
      </c>
      <c r="AE61">
        <f>'IDT-1'!F61</f>
        <v>0</v>
      </c>
      <c r="AF61" s="24"/>
      <c r="AG61">
        <f t="shared" si="2"/>
        <v>1308.1597315351444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7.9738499999999997</v>
      </c>
      <c r="E62">
        <f>GT_NG!T62</f>
        <v>11.074258878778984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-1.3572854291417167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519.71612114302525</v>
      </c>
      <c r="P62" s="36">
        <v>75.17</v>
      </c>
      <c r="Q62" s="36">
        <v>26.770000000000003</v>
      </c>
      <c r="R62" s="38">
        <v>18.200000000000003</v>
      </c>
      <c r="S62" s="38">
        <v>0</v>
      </c>
      <c r="T62" s="37">
        <f>SUMPRODUCT(LTA!J62:AN62,LTA!J$101:AN$101,LTA!J$105:AN$105)</f>
        <v>98.12</v>
      </c>
      <c r="U62" s="37">
        <f>SUMPRODUCT(LTA!J62:AN62,LTA!J$102:AN$102,LTA!J$105:AN$105)</f>
        <v>504.52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40.299999999999997</v>
      </c>
      <c r="AB62" s="75">
        <f>-STOA!P62</f>
        <v>0</v>
      </c>
      <c r="AC62">
        <f t="shared" si="0"/>
        <v>11.808663377315813</v>
      </c>
      <c r="AD62">
        <f t="shared" si="1"/>
        <v>1327.3582812153468</v>
      </c>
      <c r="AE62">
        <f>'IDT-1'!F62</f>
        <v>0</v>
      </c>
      <c r="AF62" s="24"/>
      <c r="AG62">
        <f t="shared" si="2"/>
        <v>1327.3582812153468</v>
      </c>
      <c r="AI62" s="34">
        <f>PXIL!J62</f>
        <v>0</v>
      </c>
      <c r="AJ62" s="34">
        <f>PXIL!P62</f>
        <v>0</v>
      </c>
      <c r="AK62" s="34">
        <f>RTM_IEX!J62</f>
        <v>9.68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7.9738499999999997</v>
      </c>
      <c r="E63">
        <f>GT_NG!T63</f>
        <v>11.074258878778984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-1.3572854291417167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532.74887272569288</v>
      </c>
      <c r="P63" s="36">
        <v>75.17</v>
      </c>
      <c r="Q63" s="36">
        <v>26.77</v>
      </c>
      <c r="R63" s="38">
        <v>18.200000000000003</v>
      </c>
      <c r="S63" s="38">
        <v>0</v>
      </c>
      <c r="T63" s="37">
        <f>SUMPRODUCT(LTA!J63:AN63,LTA!J$101:AN$101,LTA!J$105:AN$105)</f>
        <v>93.53</v>
      </c>
      <c r="U63" s="37">
        <f>SUMPRODUCT(LTA!J63:AN63,LTA!J$102:AN$102,LTA!J$105:AN$105)</f>
        <v>515.13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40.400000000000006</v>
      </c>
      <c r="AB63" s="75">
        <f>-STOA!P63</f>
        <v>0</v>
      </c>
      <c r="AC63">
        <f t="shared" si="0"/>
        <v>12.019711591243288</v>
      </c>
      <c r="AD63">
        <f t="shared" si="1"/>
        <v>1351.129984584087</v>
      </c>
      <c r="AE63">
        <f>'IDT-1'!F63</f>
        <v>0</v>
      </c>
      <c r="AF63" s="24"/>
      <c r="AG63">
        <f t="shared" si="2"/>
        <v>1351.129984584087</v>
      </c>
      <c r="AI63" s="34">
        <f>PXIL!J63</f>
        <v>0</v>
      </c>
      <c r="AJ63" s="34">
        <f>PXIL!P63</f>
        <v>0</v>
      </c>
      <c r="AK63" s="34">
        <f>RTM_IEX!J63</f>
        <v>14.51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7.9738499999999997</v>
      </c>
      <c r="E64">
        <f>GT_NG!T64</f>
        <v>11.074258878778984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-1.3572854291417167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532.74887272569288</v>
      </c>
      <c r="P64" s="36">
        <v>75.17</v>
      </c>
      <c r="Q64" s="36">
        <v>26.77</v>
      </c>
      <c r="R64" s="38">
        <v>18.200000000000003</v>
      </c>
      <c r="S64" s="38">
        <v>0</v>
      </c>
      <c r="T64" s="37">
        <f>SUMPRODUCT(LTA!J64:AN64,LTA!J$101:AN$101,LTA!J$105:AN$105)</f>
        <v>88.240000000000009</v>
      </c>
      <c r="U64" s="37">
        <f>SUMPRODUCT(LTA!J64:AN64,LTA!J$102:AN$102,LTA!J$105:AN$105)</f>
        <v>509.20999999999992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40.400000000000006</v>
      </c>
      <c r="AB64" s="75">
        <f>-STOA!P64</f>
        <v>0</v>
      </c>
      <c r="AC64">
        <f t="shared" si="0"/>
        <v>12.048839591243288</v>
      </c>
      <c r="AD64">
        <f t="shared" si="1"/>
        <v>1354.410856584087</v>
      </c>
      <c r="AE64">
        <f>'IDT-1'!F64</f>
        <v>0</v>
      </c>
      <c r="AF64" s="24"/>
      <c r="AG64">
        <f t="shared" si="2"/>
        <v>1354.410856584087</v>
      </c>
      <c r="AI64" s="34">
        <f>PXIL!J64</f>
        <v>0</v>
      </c>
      <c r="AJ64" s="34">
        <f>PXIL!P64</f>
        <v>0</v>
      </c>
      <c r="AK64" s="34">
        <f>RTM_IEX!J64</f>
        <v>29.03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7.9738499999999997</v>
      </c>
      <c r="E65">
        <f>GT_NG!T65</f>
        <v>11.074258878778984</v>
      </c>
      <c r="F65">
        <f>GT_Spot!T65</f>
        <v>0</v>
      </c>
      <c r="G65">
        <f>PPCL_NG!T65</f>
        <v>25.202368984238742</v>
      </c>
      <c r="H65">
        <f>PPCL_Spot!T65</f>
        <v>0</v>
      </c>
      <c r="I65">
        <f>Bawana_NG!T65</f>
        <v>-1.3572854291417167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543.85000480389272</v>
      </c>
      <c r="P65" s="36">
        <v>75.17</v>
      </c>
      <c r="Q65" s="36">
        <v>26.77</v>
      </c>
      <c r="R65" s="38">
        <v>18.200000000000003</v>
      </c>
      <c r="S65" s="38">
        <v>0</v>
      </c>
      <c r="T65" s="37">
        <f>SUMPRODUCT(LTA!J65:AN65,LTA!J$101:AN$101,LTA!J$105:AN$105)</f>
        <v>82.62</v>
      </c>
      <c r="U65" s="37">
        <f>SUMPRODUCT(LTA!J65:AN65,LTA!J$102:AN$102,LTA!J$105:AN$105)</f>
        <v>501.45999999999992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40.400000000000006</v>
      </c>
      <c r="AB65" s="75">
        <f>-STOA!P65</f>
        <v>0</v>
      </c>
      <c r="AC65">
        <f t="shared" si="0"/>
        <v>11.917552951036654</v>
      </c>
      <c r="AD65">
        <f t="shared" si="1"/>
        <v>1299.4456442867322</v>
      </c>
      <c r="AE65">
        <f>'IDT-1'!F65</f>
        <v>0</v>
      </c>
      <c r="AF65" s="24"/>
      <c r="AG65">
        <f t="shared" si="2"/>
        <v>1299.4456442867322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7.9738499999999997</v>
      </c>
      <c r="E66">
        <f>GT_NG!T66</f>
        <v>11.074258878778984</v>
      </c>
      <c r="F66">
        <f>GT_Spot!T66</f>
        <v>0</v>
      </c>
      <c r="G66">
        <f>PPCL_NG!T66</f>
        <v>25.202368984238742</v>
      </c>
      <c r="H66">
        <f>PPCL_Spot!T66</f>
        <v>0</v>
      </c>
      <c r="I66">
        <f>Bawana_NG!T66</f>
        <v>-1.3572854291417167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549.61130980189273</v>
      </c>
      <c r="P66" s="36">
        <v>75.17</v>
      </c>
      <c r="Q66" s="36">
        <v>26.77</v>
      </c>
      <c r="R66" s="38">
        <v>18.200000000000003</v>
      </c>
      <c r="S66" s="38">
        <v>0</v>
      </c>
      <c r="T66" s="37">
        <f>SUMPRODUCT(LTA!J66:AN66,LTA!J$101:AN$101,LTA!J$105:AN$105)</f>
        <v>77.67</v>
      </c>
      <c r="U66" s="37">
        <f>SUMPRODUCT(LTA!J66:AN66,LTA!J$102:AN$102,LTA!J$105:AN$105)</f>
        <v>498.88999999999993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40.400000000000006</v>
      </c>
      <c r="AB66" s="75">
        <f>-STOA!P66</f>
        <v>0</v>
      </c>
      <c r="AC66">
        <f t="shared" si="0"/>
        <v>11.902076435019055</v>
      </c>
      <c r="AD66">
        <f t="shared" si="1"/>
        <v>1297.7024258007496</v>
      </c>
      <c r="AE66">
        <f>'IDT-1'!F66</f>
        <v>0</v>
      </c>
      <c r="AF66" s="24"/>
      <c r="AG66">
        <f t="shared" si="2"/>
        <v>1297.7024258007496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7.9738499999999997</v>
      </c>
      <c r="E67">
        <f>GT_NG!T67</f>
        <v>11.074258878778984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-1.3572854291417167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568.05935451222842</v>
      </c>
      <c r="P67" s="36">
        <v>71.77000000000001</v>
      </c>
      <c r="Q67" s="36">
        <v>26.77</v>
      </c>
      <c r="R67" s="38">
        <v>18.200000000000003</v>
      </c>
      <c r="S67" s="38">
        <v>0</v>
      </c>
      <c r="T67" s="37">
        <f>SUMPRODUCT(LTA!J67:AN67,LTA!J$101:AN$101,LTA!J$105:AN$105)</f>
        <v>72.42</v>
      </c>
      <c r="U67" s="37">
        <f>SUMPRODUCT(LTA!J67:AN67,LTA!J$102:AN$102,LTA!J$105:AN$105)</f>
        <v>494.83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40.480000000000004</v>
      </c>
      <c r="AB67" s="75">
        <f>-STOA!P67</f>
        <v>0</v>
      </c>
      <c r="AC67">
        <f t="shared" si="0"/>
        <v>11.809131830964802</v>
      </c>
      <c r="AD67">
        <f t="shared" si="1"/>
        <v>1327.4110461309008</v>
      </c>
      <c r="AE67">
        <f>'IDT-1'!F67</f>
        <v>0</v>
      </c>
      <c r="AF67" s="24"/>
      <c r="AG67">
        <f t="shared" si="2"/>
        <v>1327.4110461309008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7.9738499999999997</v>
      </c>
      <c r="E68">
        <f>GT_NG!T68</f>
        <v>11.074258878778984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-1.3572854291417167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573.42347527941195</v>
      </c>
      <c r="P68" s="36">
        <v>75.17</v>
      </c>
      <c r="Q68" s="36">
        <v>26.77</v>
      </c>
      <c r="R68" s="38">
        <v>18.200000000000003</v>
      </c>
      <c r="S68" s="38">
        <v>0</v>
      </c>
      <c r="T68" s="37">
        <f>SUMPRODUCT(LTA!J68:AN68,LTA!J$101:AN$101,LTA!J$105:AN$105)</f>
        <v>63.6</v>
      </c>
      <c r="U68" s="37">
        <f>SUMPRODUCT(LTA!J68:AN68,LTA!J$102:AN$102,LTA!J$105:AN$105)</f>
        <v>488.68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40.480000000000004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11.754520093716017</v>
      </c>
      <c r="AD68">
        <f t="shared" ref="AD68:AD98" si="4">SUM(B68:AB68,AI68:AR68)-AC68</f>
        <v>1321.2597786353331</v>
      </c>
      <c r="AE68">
        <f>'IDT-1'!F68</f>
        <v>0</v>
      </c>
      <c r="AF68" s="24"/>
      <c r="AG68">
        <f t="shared" ref="AG68:AG98" si="5">SUM(AD68:AF68)</f>
        <v>1321.2597786353331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7.9738499999999997</v>
      </c>
      <c r="E69">
        <f>GT_NG!T69</f>
        <v>11.074258878778984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-1.3572854291417167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577.84044433399117</v>
      </c>
      <c r="P69" s="36">
        <v>75.17</v>
      </c>
      <c r="Q69" s="36">
        <v>26.77</v>
      </c>
      <c r="R69" s="38">
        <v>18.200000000000003</v>
      </c>
      <c r="S69" s="38">
        <v>0</v>
      </c>
      <c r="T69" s="37">
        <f>SUMPRODUCT(LTA!J69:AN69,LTA!J$101:AN$101,LTA!J$105:AN$105)</f>
        <v>55.45</v>
      </c>
      <c r="U69" s="37">
        <f>SUMPRODUCT(LTA!J69:AN69,LTA!J$102:AN$102,LTA!J$105:AN$105)</f>
        <v>480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40.480000000000004</v>
      </c>
      <c r="AB69" s="75">
        <f>-STOA!P69</f>
        <v>0</v>
      </c>
      <c r="AC69">
        <f t="shared" si="3"/>
        <v>11.645285421396316</v>
      </c>
      <c r="AD69">
        <f t="shared" si="4"/>
        <v>1308.9559823622321</v>
      </c>
      <c r="AE69">
        <f>'IDT-1'!F69</f>
        <v>0</v>
      </c>
      <c r="AF69" s="24"/>
      <c r="AG69">
        <f t="shared" si="5"/>
        <v>1308.9559823622321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7.9738499999999997</v>
      </c>
      <c r="E70">
        <f>GT_NG!T70</f>
        <v>11.074258878778984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-1.3572854291417167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577.84044433399117</v>
      </c>
      <c r="P70" s="36">
        <v>75.17</v>
      </c>
      <c r="Q70" s="36">
        <v>26.77</v>
      </c>
      <c r="R70" s="38">
        <v>18.200000000000003</v>
      </c>
      <c r="S70" s="38">
        <v>0</v>
      </c>
      <c r="T70" s="37">
        <f>SUMPRODUCT(LTA!J70:AN70,LTA!J$101:AN$101,LTA!J$105:AN$105)</f>
        <v>50.52</v>
      </c>
      <c r="U70" s="37">
        <f>SUMPRODUCT(LTA!J70:AN70,LTA!J$102:AN$102,LTA!J$105:AN$105)</f>
        <v>472.93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40.480000000000004</v>
      </c>
      <c r="AB70" s="75">
        <f>-STOA!P70</f>
        <v>0</v>
      </c>
      <c r="AC70">
        <f t="shared" si="3"/>
        <v>11.539685421396314</v>
      </c>
      <c r="AD70">
        <f t="shared" si="4"/>
        <v>1297.061582362232</v>
      </c>
      <c r="AE70">
        <f>'IDT-1'!F70</f>
        <v>0</v>
      </c>
      <c r="AF70" s="24"/>
      <c r="AG70">
        <f t="shared" si="5"/>
        <v>1297.061582362232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7.9738499999999997</v>
      </c>
      <c r="E71">
        <f>GT_NG!T71</f>
        <v>11.074258878778984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-1.3572854291417167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572.89243221115578</v>
      </c>
      <c r="P71" s="36">
        <v>77.69</v>
      </c>
      <c r="Q71" s="36">
        <v>26.77</v>
      </c>
      <c r="R71" s="38">
        <v>18.2</v>
      </c>
      <c r="S71" s="38">
        <v>0</v>
      </c>
      <c r="T71" s="37">
        <f>SUMPRODUCT(LTA!J71:AN71,LTA!J$101:AN$101,LTA!J$105:AN$105)</f>
        <v>42.260000000000005</v>
      </c>
      <c r="U71" s="37">
        <f>SUMPRODUCT(LTA!J71:AN71,LTA!J$102:AN$102,LTA!J$105:AN$105)</f>
        <v>464.39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40.58</v>
      </c>
      <c r="AB71" s="75">
        <f>-STOA!P71</f>
        <v>0</v>
      </c>
      <c r="AC71">
        <f t="shared" si="3"/>
        <v>11.371358914715364</v>
      </c>
      <c r="AD71">
        <f t="shared" si="4"/>
        <v>1278.1018967460775</v>
      </c>
      <c r="AE71">
        <f>'IDT-1'!F71</f>
        <v>0</v>
      </c>
      <c r="AF71" s="24"/>
      <c r="AG71">
        <f t="shared" si="5"/>
        <v>1278.1018967460775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7.9738499999999997</v>
      </c>
      <c r="E72">
        <f>GT_NG!T72</f>
        <v>11.074258878778984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-1.3572854291417167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572.08180851985253</v>
      </c>
      <c r="P72" s="36">
        <v>75.17</v>
      </c>
      <c r="Q72" s="36">
        <v>26.77</v>
      </c>
      <c r="R72" s="38">
        <v>18.200000000000003</v>
      </c>
      <c r="S72" s="38">
        <v>0</v>
      </c>
      <c r="T72" s="37">
        <f>SUMPRODUCT(LTA!J72:AN72,LTA!J$101:AN$101,LTA!J$105:AN$105)</f>
        <v>33.979999999999997</v>
      </c>
      <c r="U72" s="37">
        <f>SUMPRODUCT(LTA!J72:AN72,LTA!J$102:AN$102,LTA!J$105:AN$105)</f>
        <v>458.56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40.58</v>
      </c>
      <c r="AB72" s="75">
        <f>-STOA!P72</f>
        <v>0</v>
      </c>
      <c r="AC72">
        <f t="shared" si="3"/>
        <v>11.217881426231894</v>
      </c>
      <c r="AD72">
        <f t="shared" si="4"/>
        <v>1260.8147505432578</v>
      </c>
      <c r="AE72">
        <f>'IDT-1'!F72</f>
        <v>0</v>
      </c>
      <c r="AF72" s="24"/>
      <c r="AG72">
        <f t="shared" si="5"/>
        <v>1260.8147505432578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7.9738499999999997</v>
      </c>
      <c r="E73">
        <f>GT_NG!T73</f>
        <v>11.074258878778984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-1.3572854291417167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568.89337096802478</v>
      </c>
      <c r="P73" s="36">
        <v>75.17</v>
      </c>
      <c r="Q73" s="36">
        <v>26.77</v>
      </c>
      <c r="R73" s="38">
        <v>14.19</v>
      </c>
      <c r="S73" s="38">
        <v>0</v>
      </c>
      <c r="T73" s="37">
        <f>SUMPRODUCT(LTA!J73:AN73,LTA!J$101:AN$101,LTA!J$105:AN$105)</f>
        <v>25.76</v>
      </c>
      <c r="U73" s="37">
        <f>SUMPRODUCT(LTA!J73:AN73,LTA!J$102:AN$102,LTA!J$105:AN$105)</f>
        <v>452.26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40.58</v>
      </c>
      <c r="AB73" s="75">
        <f>-STOA!P73</f>
        <v>0</v>
      </c>
      <c r="AC73">
        <f t="shared" si="3"/>
        <v>11.02675917577581</v>
      </c>
      <c r="AD73">
        <f t="shared" si="4"/>
        <v>1239.287435241886</v>
      </c>
      <c r="AE73">
        <f>'IDT-1'!F73</f>
        <v>0</v>
      </c>
      <c r="AF73" s="24"/>
      <c r="AG73">
        <f t="shared" si="5"/>
        <v>1239.287435241886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7.9738499999999997</v>
      </c>
      <c r="E74">
        <f>GT_NG!T74</f>
        <v>11.074258878778984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-1.3572854291417167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563.58812352975053</v>
      </c>
      <c r="P74" s="36">
        <v>75.17</v>
      </c>
      <c r="Q74" s="36">
        <v>26.77</v>
      </c>
      <c r="R74" s="38">
        <v>4.129999999999999</v>
      </c>
      <c r="S74" s="38">
        <v>0</v>
      </c>
      <c r="T74" s="37">
        <f>SUMPRODUCT(LTA!J74:AN74,LTA!J$101:AN$101,LTA!J$105:AN$105)</f>
        <v>16.940000000000001</v>
      </c>
      <c r="U74" s="37">
        <f>SUMPRODUCT(LTA!J74:AN74,LTA!J$102:AN$102,LTA!J$105:AN$105)</f>
        <v>426.40999999999997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85.670000000000016</v>
      </c>
      <c r="AB74" s="75">
        <f>-STOA!P74</f>
        <v>0</v>
      </c>
      <c r="AC74">
        <f t="shared" si="3"/>
        <v>10.983240998318998</v>
      </c>
      <c r="AD74">
        <f t="shared" si="4"/>
        <v>1234.3857059810689</v>
      </c>
      <c r="AE74">
        <f>'IDT-1'!F74</f>
        <v>0</v>
      </c>
      <c r="AF74" s="24"/>
      <c r="AG74">
        <f t="shared" si="5"/>
        <v>1234.3857059810689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7.9738499999999997</v>
      </c>
      <c r="E75">
        <f>GT_NG!T75</f>
        <v>11.176292712428182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-1.6300000000000001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566.49351569374949</v>
      </c>
      <c r="P75" s="36">
        <v>75.17</v>
      </c>
      <c r="Q75" s="36">
        <v>26.77</v>
      </c>
      <c r="R75" s="38">
        <v>0</v>
      </c>
      <c r="S75" s="38">
        <v>0</v>
      </c>
      <c r="T75" s="37">
        <f>SUMPRODUCT(LTA!J75:AN75,LTA!J$101:AN$101,LTA!J$105:AN$105)</f>
        <v>11.53</v>
      </c>
      <c r="U75" s="37">
        <f>SUMPRODUCT(LTA!J75:AN75,LTA!J$102:AN$102,LTA!J$105:AN$105)</f>
        <v>398.53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-3</v>
      </c>
      <c r="AA75" s="75">
        <f>STOA!J75</f>
        <v>130.84</v>
      </c>
      <c r="AB75" s="75">
        <f>-STOA!P75</f>
        <v>0</v>
      </c>
      <c r="AC75">
        <f t="shared" si="3"/>
        <v>11.106961924402126</v>
      </c>
      <c r="AD75">
        <f t="shared" si="4"/>
        <v>1241.7466964817752</v>
      </c>
      <c r="AE75">
        <f>'IDT-1'!F75</f>
        <v>0</v>
      </c>
      <c r="AF75" s="24"/>
      <c r="AG75">
        <f t="shared" si="5"/>
        <v>1241.7466964817752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7.9738499999999997</v>
      </c>
      <c r="E76">
        <f>GT_NG!T76</f>
        <v>11.176292712428182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-1.6300000000000001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580.80838678166685</v>
      </c>
      <c r="P76" s="36">
        <v>75.17</v>
      </c>
      <c r="Q76" s="36">
        <v>26.77</v>
      </c>
      <c r="R76" s="38">
        <v>0</v>
      </c>
      <c r="S76" s="38">
        <v>0</v>
      </c>
      <c r="T76" s="37">
        <f>SUMPRODUCT(LTA!J76:AN76,LTA!J$101:AN$101,LTA!J$105:AN$105)</f>
        <v>9.07</v>
      </c>
      <c r="U76" s="37">
        <f>SUMPRODUCT(LTA!J76:AN76,LTA!J$102:AN$102,LTA!J$105:AN$105)</f>
        <v>419.29999999999995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-52</v>
      </c>
      <c r="AA76" s="75">
        <f>STOA!J76</f>
        <v>130.84</v>
      </c>
      <c r="AB76" s="75">
        <f>-STOA!P76</f>
        <v>0</v>
      </c>
      <c r="AC76">
        <f t="shared" si="3"/>
        <v>11.829089038563371</v>
      </c>
      <c r="AD76">
        <f t="shared" si="4"/>
        <v>1224.6494404555317</v>
      </c>
      <c r="AE76">
        <f>'IDT-1'!F76</f>
        <v>0</v>
      </c>
      <c r="AF76" s="24"/>
      <c r="AG76">
        <f t="shared" si="5"/>
        <v>1224.6494404555317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7.9738499999999997</v>
      </c>
      <c r="E77">
        <f>GT_NG!T77</f>
        <v>11.176292712428182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-1.6300000000000001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621.90780211699916</v>
      </c>
      <c r="P77" s="36">
        <v>71.77000000000001</v>
      </c>
      <c r="Q77" s="36">
        <v>26.77</v>
      </c>
      <c r="R77" s="38">
        <v>0</v>
      </c>
      <c r="S77" s="38">
        <v>0</v>
      </c>
      <c r="T77" s="37">
        <f>SUMPRODUCT(LTA!J77:AN77,LTA!J$101:AN$101,LTA!J$105:AN$105)</f>
        <v>5.33</v>
      </c>
      <c r="U77" s="37">
        <f>SUMPRODUCT(LTA!J77:AN77,LTA!J$102:AN$102,LTA!J$105:AN$105)</f>
        <v>438.42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-94</v>
      </c>
      <c r="AA77" s="75">
        <f>STOA!J77</f>
        <v>162.95999999999998</v>
      </c>
      <c r="AB77" s="75">
        <f>-STOA!P77</f>
        <v>0</v>
      </c>
      <c r="AC77">
        <f t="shared" si="3"/>
        <v>13.351240987945291</v>
      </c>
      <c r="AD77">
        <f t="shared" si="4"/>
        <v>1221.326703841482</v>
      </c>
      <c r="AE77">
        <f>'IDT-1'!F77</f>
        <v>0</v>
      </c>
      <c r="AF77" s="24"/>
      <c r="AG77">
        <f t="shared" si="5"/>
        <v>1221.326703841482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-45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7.9738499999999997</v>
      </c>
      <c r="E78">
        <f>GT_NG!T78</f>
        <v>11.176292712428182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-1.6300000000000001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753.70480296973358</v>
      </c>
      <c r="P78" s="36">
        <v>75.17</v>
      </c>
      <c r="Q78" s="36">
        <v>26.77</v>
      </c>
      <c r="R78" s="38">
        <v>0</v>
      </c>
      <c r="S78" s="38">
        <v>0</v>
      </c>
      <c r="T78" s="37">
        <f>SUMPRODUCT(LTA!J78:AN78,LTA!J$101:AN$101,LTA!J$105:AN$105)</f>
        <v>3.33</v>
      </c>
      <c r="U78" s="37">
        <f>SUMPRODUCT(LTA!J78:AN78,LTA!J$102:AN$102,LTA!J$105:AN$105)</f>
        <v>437.30999999999995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-109</v>
      </c>
      <c r="AA78" s="75">
        <f>STOA!J78</f>
        <v>162.95999999999998</v>
      </c>
      <c r="AB78" s="75">
        <f>-STOA!P78</f>
        <v>0</v>
      </c>
      <c r="AC78">
        <f t="shared" si="3"/>
        <v>15.179466159614</v>
      </c>
      <c r="AD78">
        <f t="shared" si="4"/>
        <v>1276.5854795225478</v>
      </c>
      <c r="AE78">
        <f>'IDT-1'!F78</f>
        <v>0</v>
      </c>
      <c r="AF78" s="24"/>
      <c r="AG78">
        <f t="shared" si="5"/>
        <v>1276.5854795225478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-105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7.9738499999999997</v>
      </c>
      <c r="E79">
        <f>GT_NG!T79</f>
        <v>11.181789834736515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848.12951317336478</v>
      </c>
      <c r="P79" s="36">
        <v>75.17</v>
      </c>
      <c r="Q79" s="36">
        <v>26.77</v>
      </c>
      <c r="R79" s="38">
        <v>0</v>
      </c>
      <c r="S79" s="38">
        <v>0</v>
      </c>
      <c r="T79" s="37">
        <f>SUMPRODUCT(LTA!J79:AN79,LTA!J$101:AN$101,LTA!J$105:AN$105)</f>
        <v>1.33</v>
      </c>
      <c r="U79" s="37">
        <f>SUMPRODUCT(LTA!J79:AN79,LTA!J$102:AN$102,LTA!J$105:AN$105)</f>
        <v>437.53000000000003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-388</v>
      </c>
      <c r="AA79" s="75">
        <f>STOA!J79</f>
        <v>163.13999999999999</v>
      </c>
      <c r="AB79" s="75">
        <f>-STOA!P79</f>
        <v>0</v>
      </c>
      <c r="AC79">
        <f t="shared" si="3"/>
        <v>18.009414172944254</v>
      </c>
      <c r="AD79">
        <f t="shared" si="4"/>
        <v>1245.795738835157</v>
      </c>
      <c r="AE79">
        <f>'IDT-1'!F79</f>
        <v>0</v>
      </c>
      <c r="AF79" s="24"/>
      <c r="AG79">
        <f t="shared" si="5"/>
        <v>1245.795738835157</v>
      </c>
      <c r="AI79" s="34">
        <f>PXIL!J79</f>
        <v>0</v>
      </c>
      <c r="AJ79" s="34">
        <f>PXIL!P79</f>
        <v>0</v>
      </c>
      <c r="AK79" s="34">
        <f>RTM_IEX!J79</f>
        <v>53.21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7.9738499999999997</v>
      </c>
      <c r="E80">
        <f>GT_NG!T80</f>
        <v>11.181789834736515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903.66797688530164</v>
      </c>
      <c r="P80" s="36">
        <v>75.17</v>
      </c>
      <c r="Q80" s="36">
        <v>26.77</v>
      </c>
      <c r="R80" s="38">
        <v>0</v>
      </c>
      <c r="S80" s="38">
        <v>0</v>
      </c>
      <c r="T80" s="37">
        <f>SUMPRODUCT(LTA!J80:AN80,LTA!J$101:AN$101,LTA!J$105:AN$105)</f>
        <v>0.32</v>
      </c>
      <c r="U80" s="37">
        <f>SUMPRODUCT(LTA!J80:AN80,LTA!J$102:AN$102,LTA!J$105:AN$105)</f>
        <v>437.43000000000006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-386</v>
      </c>
      <c r="AA80" s="75">
        <f>STOA!J80</f>
        <v>163.13999999999999</v>
      </c>
      <c r="AB80" s="75">
        <f>-STOA!P80</f>
        <v>0</v>
      </c>
      <c r="AC80">
        <f t="shared" si="3"/>
        <v>18.00238039856491</v>
      </c>
      <c r="AD80">
        <f t="shared" si="4"/>
        <v>1249.0212363214735</v>
      </c>
      <c r="AE80">
        <f>'IDT-1'!F80</f>
        <v>0</v>
      </c>
      <c r="AF80" s="24"/>
      <c r="AG80">
        <f t="shared" si="5"/>
        <v>1249.0212363214735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7.9738499999999997</v>
      </c>
      <c r="E81">
        <f>GT_NG!T81</f>
        <v>11.181789834736515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909.60613352227938</v>
      </c>
      <c r="P81" s="36">
        <v>75.17</v>
      </c>
      <c r="Q81" s="36">
        <v>26.77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435.86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-386</v>
      </c>
      <c r="AA81" s="75">
        <f>STOA!J81</f>
        <v>163.13999999999999</v>
      </c>
      <c r="AB81" s="75">
        <f>-STOA!P81</f>
        <v>0</v>
      </c>
      <c r="AC81">
        <f t="shared" si="3"/>
        <v>18.038004176970315</v>
      </c>
      <c r="AD81">
        <f t="shared" si="4"/>
        <v>1253.0337691800455</v>
      </c>
      <c r="AE81">
        <f>'IDT-1'!F81</f>
        <v>0</v>
      </c>
      <c r="AF81" s="24"/>
      <c r="AG81">
        <f t="shared" si="5"/>
        <v>1253.0337691800455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7.9738499999999997</v>
      </c>
      <c r="E82">
        <f>GT_NG!T82</f>
        <v>11.181789834736515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909.23077305539221</v>
      </c>
      <c r="P82" s="36">
        <v>75.17</v>
      </c>
      <c r="Q82" s="36">
        <v>26.77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435.86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-388</v>
      </c>
      <c r="AA82" s="75">
        <f>STOA!J82</f>
        <v>163.13999999999999</v>
      </c>
      <c r="AB82" s="75">
        <f>-STOA!P82</f>
        <v>0</v>
      </c>
      <c r="AC82">
        <f t="shared" si="3"/>
        <v>18.052457259906095</v>
      </c>
      <c r="AD82">
        <f t="shared" si="4"/>
        <v>1250.6439556302225</v>
      </c>
      <c r="AE82">
        <f>'IDT-1'!F82</f>
        <v>0</v>
      </c>
      <c r="AF82" s="24"/>
      <c r="AG82">
        <f t="shared" si="5"/>
        <v>1250.6439556302225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7.9738499999999997</v>
      </c>
      <c r="E83">
        <f>GT_NG!T83</f>
        <v>11.181789834736515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993.28615480318933</v>
      </c>
      <c r="P83" s="36">
        <v>75.17</v>
      </c>
      <c r="Q83" s="36">
        <v>26.77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434.55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-395</v>
      </c>
      <c r="AA83" s="75">
        <f>STOA!J83</f>
        <v>163.32999999999998</v>
      </c>
      <c r="AB83" s="75">
        <f>-STOA!P83</f>
        <v>0</v>
      </c>
      <c r="AC83">
        <f t="shared" si="3"/>
        <v>19.155169975218914</v>
      </c>
      <c r="AD83">
        <f t="shared" si="4"/>
        <v>1290.4766246627069</v>
      </c>
      <c r="AE83">
        <f>'IDT-1'!F83</f>
        <v>0</v>
      </c>
      <c r="AF83" s="24"/>
      <c r="AG83">
        <f t="shared" si="5"/>
        <v>1290.4766246627069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-35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7.9738499999999997</v>
      </c>
      <c r="E84">
        <f>GT_NG!T84</f>
        <v>11.181789834736515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991.08364842260698</v>
      </c>
      <c r="P84" s="36">
        <v>75.17</v>
      </c>
      <c r="Q84" s="36">
        <v>26.77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434.54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-404</v>
      </c>
      <c r="AA84" s="75">
        <f>STOA!J84</f>
        <v>163.32999999999998</v>
      </c>
      <c r="AB84" s="75">
        <f>-STOA!P84</f>
        <v>0</v>
      </c>
      <c r="AC84">
        <f t="shared" si="3"/>
        <v>19.171212429158572</v>
      </c>
      <c r="AD84">
        <f t="shared" si="4"/>
        <v>1284.2480758281849</v>
      </c>
      <c r="AE84">
        <f>'IDT-1'!F84</f>
        <v>0</v>
      </c>
      <c r="AF84" s="24"/>
      <c r="AG84">
        <f t="shared" si="5"/>
        <v>1284.2480758281849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7.9738499999999997</v>
      </c>
      <c r="E85">
        <f>GT_NG!T85</f>
        <v>11.181789834736515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928.77463253766064</v>
      </c>
      <c r="P85" s="36">
        <v>75.17</v>
      </c>
      <c r="Q85" s="36">
        <v>26.77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434.65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-383</v>
      </c>
      <c r="AA85" s="75">
        <f>STOA!J85</f>
        <v>144.74</v>
      </c>
      <c r="AB85" s="75">
        <f>-STOA!P85</f>
        <v>0</v>
      </c>
      <c r="AC85">
        <f t="shared" si="3"/>
        <v>18.247194028838354</v>
      </c>
      <c r="AD85">
        <f t="shared" si="4"/>
        <v>1228.383078343559</v>
      </c>
      <c r="AE85">
        <f>'IDT-1'!F85</f>
        <v>0</v>
      </c>
      <c r="AF85" s="24"/>
      <c r="AG85">
        <f t="shared" si="5"/>
        <v>1228.383078343559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-27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7.9738499999999997</v>
      </c>
      <c r="E86">
        <f>GT_NG!T86</f>
        <v>11.181789834736515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911.92552602512865</v>
      </c>
      <c r="P86" s="36">
        <v>75.17</v>
      </c>
      <c r="Q86" s="36">
        <v>26.77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434.64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-376</v>
      </c>
      <c r="AA86" s="75">
        <f>STOA!J86</f>
        <v>131.21</v>
      </c>
      <c r="AB86" s="75">
        <f>-STOA!P86</f>
        <v>0</v>
      </c>
      <c r="AC86">
        <f t="shared" si="3"/>
        <v>17.837719851172952</v>
      </c>
      <c r="AD86">
        <f t="shared" si="4"/>
        <v>1214.4034460086923</v>
      </c>
      <c r="AE86">
        <f>'IDT-1'!F86</f>
        <v>0</v>
      </c>
      <c r="AF86" s="24"/>
      <c r="AG86">
        <f t="shared" si="5"/>
        <v>1214.4034460086923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-18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7.9738499999999997</v>
      </c>
      <c r="E87">
        <f>GT_NG!T87</f>
        <v>11.181789834736515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911.84413852463331</v>
      </c>
      <c r="P87" s="36">
        <v>75.17</v>
      </c>
      <c r="Q87" s="36">
        <v>26.77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434.23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-331</v>
      </c>
      <c r="AA87" s="75">
        <f>STOA!J87</f>
        <v>86.320000000000007</v>
      </c>
      <c r="AB87" s="75">
        <f>-STOA!P87</f>
        <v>0</v>
      </c>
      <c r="AC87">
        <f t="shared" si="3"/>
        <v>17.15426356045834</v>
      </c>
      <c r="AD87">
        <f t="shared" si="4"/>
        <v>1201.7055147989115</v>
      </c>
      <c r="AE87">
        <f>'IDT-1'!F87</f>
        <v>0</v>
      </c>
      <c r="AF87" s="24"/>
      <c r="AG87">
        <f t="shared" si="5"/>
        <v>1201.7055147989115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-31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7.9738499999999997</v>
      </c>
      <c r="E88">
        <f>GT_NG!T88</f>
        <v>11.181789834736515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910.89937494945161</v>
      </c>
      <c r="P88" s="36">
        <v>75.17</v>
      </c>
      <c r="Q88" s="36">
        <v>26.77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434.23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-321</v>
      </c>
      <c r="AA88" s="75">
        <f>STOA!J88</f>
        <v>86.320000000000007</v>
      </c>
      <c r="AB88" s="75">
        <f>-STOA!P88</f>
        <v>0</v>
      </c>
      <c r="AC88">
        <f t="shared" si="3"/>
        <v>16.915118325419662</v>
      </c>
      <c r="AD88">
        <f t="shared" si="4"/>
        <v>1226.9998964587685</v>
      </c>
      <c r="AE88">
        <f>'IDT-1'!F88</f>
        <v>0</v>
      </c>
      <c r="AF88" s="24"/>
      <c r="AG88">
        <f t="shared" si="5"/>
        <v>1226.9998964587685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7.9738499999999997</v>
      </c>
      <c r="E89">
        <f>GT_NG!T89</f>
        <v>11.181789834736515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958.42138086014745</v>
      </c>
      <c r="P89" s="36">
        <v>75.17</v>
      </c>
      <c r="Q89" s="36">
        <v>26.77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432.66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-257</v>
      </c>
      <c r="AA89" s="75">
        <f>STOA!J89</f>
        <v>41.230000000000004</v>
      </c>
      <c r="AB89" s="75">
        <f>-STOA!P89</f>
        <v>0</v>
      </c>
      <c r="AC89">
        <f t="shared" si="3"/>
        <v>16.354503816013285</v>
      </c>
      <c r="AD89">
        <f t="shared" si="4"/>
        <v>1292.4225168788707</v>
      </c>
      <c r="AE89">
        <f>'IDT-1'!F89</f>
        <v>0</v>
      </c>
      <c r="AF89" s="24"/>
      <c r="AG89">
        <f t="shared" si="5"/>
        <v>1292.4225168788707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7.9738499999999997</v>
      </c>
      <c r="E90">
        <f>GT_NG!T90</f>
        <v>11.181789834736515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980.01800067686554</v>
      </c>
      <c r="P90" s="36">
        <v>75.17</v>
      </c>
      <c r="Q90" s="36">
        <v>26.77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432.64000000000004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-235</v>
      </c>
      <c r="AA90" s="75">
        <f>STOA!J90</f>
        <v>41.230000000000004</v>
      </c>
      <c r="AB90" s="75">
        <f>-STOA!P90</f>
        <v>0</v>
      </c>
      <c r="AC90">
        <f t="shared" si="3"/>
        <v>16.535499942878211</v>
      </c>
      <c r="AD90">
        <f t="shared" si="4"/>
        <v>1314.8181405687239</v>
      </c>
      <c r="AE90">
        <f>'IDT-1'!F90</f>
        <v>0</v>
      </c>
      <c r="AF90" s="24"/>
      <c r="AG90">
        <f t="shared" si="5"/>
        <v>1314.8181405687239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-36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7.9738499999999997</v>
      </c>
      <c r="E91">
        <f>GT_NG!T91</f>
        <v>11.181789834736515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979.16350230005105</v>
      </c>
      <c r="P91" s="36">
        <v>75.17</v>
      </c>
      <c r="Q91" s="36">
        <v>26.77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433.72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-214</v>
      </c>
      <c r="AA91" s="75">
        <f>STOA!J91</f>
        <v>41.32</v>
      </c>
      <c r="AB91" s="75">
        <f>-STOA!P91</f>
        <v>0</v>
      </c>
      <c r="AC91">
        <f t="shared" si="3"/>
        <v>16.29856691406297</v>
      </c>
      <c r="AD91">
        <f t="shared" si="4"/>
        <v>1342.3705752207245</v>
      </c>
      <c r="AE91">
        <f>'IDT-1'!F91</f>
        <v>0</v>
      </c>
      <c r="AF91" s="24"/>
      <c r="AG91">
        <f t="shared" si="5"/>
        <v>1342.3705752207245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7.9738499999999997</v>
      </c>
      <c r="E92">
        <f>GT_NG!T92</f>
        <v>11.181789834736515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981.12410646576495</v>
      </c>
      <c r="P92" s="36">
        <v>75.17</v>
      </c>
      <c r="Q92" s="36">
        <v>26.77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434.46000000000004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-194</v>
      </c>
      <c r="AA92" s="75">
        <f>STOA!J92</f>
        <v>41.32</v>
      </c>
      <c r="AB92" s="75">
        <f>-STOA!P92</f>
        <v>0</v>
      </c>
      <c r="AC92">
        <f t="shared" si="3"/>
        <v>16.233550955499297</v>
      </c>
      <c r="AD92">
        <f t="shared" si="4"/>
        <v>1355.1361953450021</v>
      </c>
      <c r="AE92">
        <f>'IDT-1'!F92</f>
        <v>0</v>
      </c>
      <c r="AF92" s="24"/>
      <c r="AG92">
        <f t="shared" si="5"/>
        <v>1355.1361953450021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7.9738499999999997</v>
      </c>
      <c r="E93">
        <f>GT_NG!T93</f>
        <v>11.181789834736515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981.12410646576495</v>
      </c>
      <c r="P93" s="36">
        <v>75.17</v>
      </c>
      <c r="Q93" s="36">
        <v>26.77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437.77000000000004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-174</v>
      </c>
      <c r="AA93" s="75">
        <f>STOA!J93</f>
        <v>41.32</v>
      </c>
      <c r="AB93" s="75">
        <f>-STOA!P93</f>
        <v>0</v>
      </c>
      <c r="AC93">
        <f t="shared" si="3"/>
        <v>16.173897680277346</v>
      </c>
      <c r="AD93">
        <f t="shared" si="4"/>
        <v>1368.505848620224</v>
      </c>
      <c r="AE93">
        <f>'IDT-1'!F93</f>
        <v>0</v>
      </c>
      <c r="AF93" s="24"/>
      <c r="AG93">
        <f t="shared" si="5"/>
        <v>1368.505848620224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7.9738499999999997</v>
      </c>
      <c r="E94">
        <f>GT_NG!T94</f>
        <v>11.181789834736515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972.632023773529</v>
      </c>
      <c r="P94" s="36">
        <v>75.17</v>
      </c>
      <c r="Q94" s="36">
        <v>26.77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437.78000000000003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-155</v>
      </c>
      <c r="AA94" s="75">
        <f>STOA!J94</f>
        <v>41.32</v>
      </c>
      <c r="AB94" s="75">
        <f>-STOA!P94</f>
        <v>0</v>
      </c>
      <c r="AC94">
        <f t="shared" si="3"/>
        <v>15.974961567274933</v>
      </c>
      <c r="AD94">
        <f t="shared" si="4"/>
        <v>1374.2227020409905</v>
      </c>
      <c r="AE94">
        <f>'IDT-1'!F94</f>
        <v>0</v>
      </c>
      <c r="AF94" s="24"/>
      <c r="AG94">
        <f t="shared" si="5"/>
        <v>1374.2227020409905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-55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7.9738499999999997</v>
      </c>
      <c r="E95">
        <f>GT_NG!T95</f>
        <v>11.181789834736515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965.96642681959759</v>
      </c>
      <c r="P95" s="36">
        <v>75.17</v>
      </c>
      <c r="Q95" s="36">
        <v>26.77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437.34999999999997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-136</v>
      </c>
      <c r="AA95" s="75">
        <f>STOA!J95</f>
        <v>41.32</v>
      </c>
      <c r="AB95" s="75">
        <f>-STOA!P95</f>
        <v>0</v>
      </c>
      <c r="AC95">
        <f t="shared" si="3"/>
        <v>15.75271401868082</v>
      </c>
      <c r="AD95">
        <f t="shared" si="4"/>
        <v>1385.3493526356531</v>
      </c>
      <c r="AE95">
        <f>'IDT-1'!F95</f>
        <v>0</v>
      </c>
      <c r="AF95" s="24"/>
      <c r="AG95">
        <f t="shared" si="5"/>
        <v>1385.3493526356531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-56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7.9738499999999997</v>
      </c>
      <c r="E96">
        <f>GT_NG!T96</f>
        <v>11.181789834736515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958.67939774688034</v>
      </c>
      <c r="P96" s="36">
        <v>75.17</v>
      </c>
      <c r="Q96" s="36">
        <v>26.77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437.35999999999996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-125</v>
      </c>
      <c r="AA96" s="75">
        <f>STOA!J96</f>
        <v>41.32</v>
      </c>
      <c r="AB96" s="75">
        <f>-STOA!P96</f>
        <v>0</v>
      </c>
      <c r="AC96">
        <f t="shared" si="3"/>
        <v>15.555504250007978</v>
      </c>
      <c r="AD96">
        <f t="shared" si="4"/>
        <v>1393.2695333316087</v>
      </c>
      <c r="AE96">
        <f>'IDT-1'!F96</f>
        <v>0</v>
      </c>
      <c r="AF96" s="24"/>
      <c r="AG96">
        <f t="shared" si="5"/>
        <v>1393.2695333316087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-52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7.9738499999999997</v>
      </c>
      <c r="E97">
        <f>GT_NG!T97</f>
        <v>11.181789834736515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953.97127700288434</v>
      </c>
      <c r="P97" s="36">
        <v>75.17</v>
      </c>
      <c r="Q97" s="36">
        <v>26.77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434.04999999999995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-121</v>
      </c>
      <c r="AA97" s="75">
        <f>STOA!J97</f>
        <v>41.32</v>
      </c>
      <c r="AB97" s="75">
        <f>-STOA!P97</f>
        <v>0</v>
      </c>
      <c r="AC97">
        <f t="shared" si="3"/>
        <v>15.449432277372033</v>
      </c>
      <c r="AD97">
        <f t="shared" si="4"/>
        <v>1389.3574845602486</v>
      </c>
      <c r="AE97">
        <f>'IDT-1'!F97</f>
        <v>0</v>
      </c>
      <c r="AF97" s="24"/>
      <c r="AG97">
        <f t="shared" si="5"/>
        <v>1389.3574845602486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-52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7.9738499999999997</v>
      </c>
      <c r="E98">
        <f>GT_NG!T98</f>
        <v>11.181789834736515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912.71589123054366</v>
      </c>
      <c r="P98" s="36">
        <v>75.17</v>
      </c>
      <c r="Q98" s="36">
        <v>26.77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434.07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-121</v>
      </c>
      <c r="AA98" s="75">
        <f>STOA!J98</f>
        <v>41.32</v>
      </c>
      <c r="AB98" s="75">
        <f>-STOA!P98</f>
        <v>0</v>
      </c>
      <c r="AC98">
        <f t="shared" si="3"/>
        <v>14.722557654165426</v>
      </c>
      <c r="AD98">
        <f t="shared" si="4"/>
        <v>1389.8489734111145</v>
      </c>
      <c r="AE98">
        <f>'IDT-1'!F98</f>
        <v>0</v>
      </c>
      <c r="AF98" s="24"/>
      <c r="AG98">
        <f t="shared" si="5"/>
        <v>1389.8489734111145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-11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0.18892758749999988</v>
      </c>
      <c r="E99">
        <f t="shared" si="6"/>
        <v>0.23061097123587465</v>
      </c>
      <c r="F99">
        <f t="shared" si="6"/>
        <v>0</v>
      </c>
      <c r="G99">
        <f t="shared" si="6"/>
        <v>0.68709545304942232</v>
      </c>
      <c r="H99">
        <f t="shared" si="6"/>
        <v>0</v>
      </c>
      <c r="I99">
        <f t="shared" si="6"/>
        <v>-3.7483712574850246E-2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17.250510860071831</v>
      </c>
      <c r="P99" s="36">
        <f t="shared" si="6"/>
        <v>1.5818073188804955</v>
      </c>
      <c r="Q99" s="36">
        <f t="shared" si="6"/>
        <v>0.49499749999999981</v>
      </c>
      <c r="R99" s="38">
        <f>SUM(R3:R98)/4000</f>
        <v>0.19289750000000011</v>
      </c>
      <c r="S99" s="38">
        <f t="shared" si="6"/>
        <v>0</v>
      </c>
      <c r="T99" s="37">
        <f t="shared" si="6"/>
        <v>0.82289250000000003</v>
      </c>
      <c r="U99" s="37">
        <f t="shared" si="6"/>
        <v>10.956827500000005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-4.1957050000000002</v>
      </c>
      <c r="AA99" s="75">
        <f t="shared" si="6"/>
        <v>1.3506399999999996</v>
      </c>
      <c r="AB99" s="75">
        <f t="shared" si="6"/>
        <v>0</v>
      </c>
      <c r="AC99">
        <f t="shared" si="6"/>
        <v>0.340027438853995</v>
      </c>
      <c r="AD99">
        <f t="shared" si="6"/>
        <v>28.718886039308774</v>
      </c>
      <c r="AE99">
        <f t="shared" si="6"/>
        <v>0</v>
      </c>
      <c r="AG99">
        <f t="shared" si="6"/>
        <v>28.718886039308774</v>
      </c>
      <c r="AI99">
        <f t="shared" si="6"/>
        <v>0</v>
      </c>
      <c r="AJ99">
        <f t="shared" si="6"/>
        <v>0</v>
      </c>
      <c r="AK99">
        <f t="shared" si="6"/>
        <v>7.0144999999999999E-2</v>
      </c>
      <c r="AL99">
        <f t="shared" si="6"/>
        <v>-0.53525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45081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1.2393000000000001</v>
      </c>
      <c r="E3">
        <f>GT_NG!S3</f>
        <v>1.7566457501426127</v>
      </c>
      <c r="F3">
        <f>GT_Spot!S3</f>
        <v>0</v>
      </c>
      <c r="G3">
        <f>PPCL_NG!S3</f>
        <v>44.99</v>
      </c>
      <c r="H3">
        <f>PPCL_Spot!S3</f>
        <v>0</v>
      </c>
      <c r="I3">
        <f>Bawana_NG!S3</f>
        <v>-0.55000000000000016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98.585686807922741</v>
      </c>
      <c r="P3" s="36">
        <v>0</v>
      </c>
      <c r="Q3" s="36">
        <v>0</v>
      </c>
      <c r="R3" s="38">
        <v>0</v>
      </c>
      <c r="S3" s="38">
        <v>0.24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-35</v>
      </c>
      <c r="AA3" s="75">
        <f>STOA!K3</f>
        <v>40.629999999999995</v>
      </c>
      <c r="AB3" s="75">
        <f>-STOA!Q3</f>
        <v>0</v>
      </c>
      <c r="AC3">
        <f>SUMIF(B3:AB3,"&gt;0")*$AC$2-SUMIF(B3:AB3,"&lt;0")*($AC$2/(1-$AC$2))+SUMIF(AI3:AR3,"&gt;0")*$AC$2-SUMIF(AI3:AR3,"&lt;0")*($AC$2/(1-$AC$2))</f>
        <v>1.9651037999250187</v>
      </c>
      <c r="AD3">
        <f>SUM(B3:AB3,AI3:AR3)-AC3</f>
        <v>149.92652875814034</v>
      </c>
      <c r="AE3">
        <f>'IDT-1'!E3</f>
        <v>0</v>
      </c>
      <c r="AF3" s="24"/>
      <c r="AG3">
        <f>SUM(AD3:AF3)+AT3</f>
        <v>149.92652875814034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1.2393000000000001</v>
      </c>
      <c r="E4">
        <f>GT_NG!S4</f>
        <v>1.7566457501426127</v>
      </c>
      <c r="F4">
        <f>GT_Spot!S4</f>
        <v>0</v>
      </c>
      <c r="G4">
        <f>PPCL_NG!S4</f>
        <v>44.99</v>
      </c>
      <c r="H4">
        <f>PPCL_Spot!S4</f>
        <v>0</v>
      </c>
      <c r="I4">
        <f>Bawana_NG!S4</f>
        <v>-0.55000000000000016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95.685686807922735</v>
      </c>
      <c r="P4" s="36">
        <v>0</v>
      </c>
      <c r="Q4" s="36">
        <v>0</v>
      </c>
      <c r="R4" s="38">
        <v>0</v>
      </c>
      <c r="S4" s="38">
        <v>0.24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-35</v>
      </c>
      <c r="AA4" s="75">
        <f>STOA!K4</f>
        <v>40.629999999999995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1.9395837999250187</v>
      </c>
      <c r="AD4">
        <f t="shared" ref="AD4:AD67" si="1">SUM(B4:AB4,AI4:AR4)-AC4</f>
        <v>147.05204875814033</v>
      </c>
      <c r="AE4">
        <f>'IDT-1'!E4</f>
        <v>0</v>
      </c>
      <c r="AF4" s="24"/>
      <c r="AG4">
        <f t="shared" ref="AG4:AG67" si="2">SUM(AD4:AF4)+AT4</f>
        <v>147.05204875814033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1.2393000000000001</v>
      </c>
      <c r="E5">
        <f>GT_NG!S5</f>
        <v>1.7566457501426127</v>
      </c>
      <c r="F5">
        <f>GT_Spot!S5</f>
        <v>0</v>
      </c>
      <c r="G5">
        <f>PPCL_NG!S5</f>
        <v>44.99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93.477571309322727</v>
      </c>
      <c r="P5" s="36">
        <v>0</v>
      </c>
      <c r="Q5" s="36">
        <v>0</v>
      </c>
      <c r="R5" s="38">
        <v>0</v>
      </c>
      <c r="S5" s="38">
        <v>0.24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-35</v>
      </c>
      <c r="AA5" s="75">
        <f>STOA!K5</f>
        <v>40.629999999999995</v>
      </c>
      <c r="AB5" s="75">
        <f>-STOA!Q5</f>
        <v>0</v>
      </c>
      <c r="AC5">
        <f t="shared" si="0"/>
        <v>1.9201523835373389</v>
      </c>
      <c r="AD5">
        <f t="shared" si="1"/>
        <v>144.86336467592801</v>
      </c>
      <c r="AE5">
        <f>'IDT-1'!E5</f>
        <v>0</v>
      </c>
      <c r="AF5" s="24"/>
      <c r="AG5">
        <f t="shared" si="2"/>
        <v>144.86336467592801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1.2393000000000001</v>
      </c>
      <c r="E6">
        <f>GT_NG!S6</f>
        <v>1.7566457501426127</v>
      </c>
      <c r="F6">
        <f>GT_Spot!S6</f>
        <v>0</v>
      </c>
      <c r="G6">
        <f>PPCL_NG!S6</f>
        <v>44.99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89.188849112122725</v>
      </c>
      <c r="P6" s="36">
        <v>0</v>
      </c>
      <c r="Q6" s="36">
        <v>0</v>
      </c>
      <c r="R6" s="38">
        <v>0</v>
      </c>
      <c r="S6" s="38">
        <v>0.24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-35</v>
      </c>
      <c r="AA6" s="75">
        <f>STOA!K6</f>
        <v>40.629999999999995</v>
      </c>
      <c r="AB6" s="75">
        <f>-STOA!Q6</f>
        <v>0</v>
      </c>
      <c r="AC6">
        <f t="shared" si="0"/>
        <v>1.8824116282019787</v>
      </c>
      <c r="AD6">
        <f t="shared" si="1"/>
        <v>140.61238323406337</v>
      </c>
      <c r="AE6">
        <f>'IDT-1'!E6</f>
        <v>0</v>
      </c>
      <c r="AF6" s="24"/>
      <c r="AG6">
        <f t="shared" si="2"/>
        <v>140.61238323406337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1.2393000000000001</v>
      </c>
      <c r="E7">
        <f>GT_NG!S7</f>
        <v>1.7566457501426127</v>
      </c>
      <c r="F7">
        <f>GT_Spot!S7</f>
        <v>0</v>
      </c>
      <c r="G7">
        <f>PPCL_NG!S7</f>
        <v>44.99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89.130094812122735</v>
      </c>
      <c r="P7" s="36">
        <v>0</v>
      </c>
      <c r="Q7" s="36">
        <v>0</v>
      </c>
      <c r="R7" s="38">
        <v>0</v>
      </c>
      <c r="S7" s="38">
        <v>0.24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-35</v>
      </c>
      <c r="AA7" s="75">
        <f>STOA!K7</f>
        <v>40.629999999999995</v>
      </c>
      <c r="AB7" s="75">
        <f>-STOA!Q7</f>
        <v>0</v>
      </c>
      <c r="AC7">
        <f t="shared" si="0"/>
        <v>1.8818945903619788</v>
      </c>
      <c r="AD7">
        <f t="shared" si="1"/>
        <v>140.55414597190338</v>
      </c>
      <c r="AE7">
        <f>'IDT-1'!E7</f>
        <v>0</v>
      </c>
      <c r="AF7" s="24"/>
      <c r="AG7">
        <f t="shared" si="2"/>
        <v>140.55414597190338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1.2393000000000001</v>
      </c>
      <c r="E8">
        <f>GT_NG!S8</f>
        <v>1.7566457501426127</v>
      </c>
      <c r="F8">
        <f>GT_Spot!S8</f>
        <v>0</v>
      </c>
      <c r="G8">
        <f>PPCL_NG!S8</f>
        <v>44.99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86.230094812122729</v>
      </c>
      <c r="P8" s="36">
        <v>0</v>
      </c>
      <c r="Q8" s="36">
        <v>0</v>
      </c>
      <c r="R8" s="38">
        <v>0</v>
      </c>
      <c r="S8" s="38">
        <v>0.24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-35</v>
      </c>
      <c r="AA8" s="75">
        <f>STOA!K8</f>
        <v>40.629999999999995</v>
      </c>
      <c r="AB8" s="75">
        <f>-STOA!Q8</f>
        <v>0</v>
      </c>
      <c r="AC8">
        <f t="shared" si="0"/>
        <v>1.8563745903619786</v>
      </c>
      <c r="AD8">
        <f t="shared" si="1"/>
        <v>137.67966597190338</v>
      </c>
      <c r="AE8">
        <f>'IDT-1'!E8</f>
        <v>0</v>
      </c>
      <c r="AF8" s="24"/>
      <c r="AG8">
        <f t="shared" si="2"/>
        <v>137.67966597190338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1.2393000000000001</v>
      </c>
      <c r="E9">
        <f>GT_NG!S9</f>
        <v>1.7566457501426127</v>
      </c>
      <c r="F9">
        <f>GT_Spot!S9</f>
        <v>0</v>
      </c>
      <c r="G9">
        <f>PPCL_NG!S9</f>
        <v>44.99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84.228778739170096</v>
      </c>
      <c r="P9" s="36">
        <v>0</v>
      </c>
      <c r="Q9" s="36">
        <v>0</v>
      </c>
      <c r="R9" s="38">
        <v>0</v>
      </c>
      <c r="S9" s="38">
        <v>0.24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-35</v>
      </c>
      <c r="AA9" s="75">
        <f>STOA!K9</f>
        <v>40.629999999999995</v>
      </c>
      <c r="AB9" s="75">
        <f>-STOA!Q9</f>
        <v>0</v>
      </c>
      <c r="AC9">
        <f t="shared" si="0"/>
        <v>1.8387630089199956</v>
      </c>
      <c r="AD9">
        <f t="shared" si="1"/>
        <v>135.69596148039273</v>
      </c>
      <c r="AE9">
        <f>'IDT-1'!E9</f>
        <v>0</v>
      </c>
      <c r="AF9" s="24"/>
      <c r="AG9">
        <f t="shared" si="2"/>
        <v>135.69596148039273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1.2393000000000001</v>
      </c>
      <c r="E10">
        <f>GT_NG!S10</f>
        <v>1.7566457501426127</v>
      </c>
      <c r="F10">
        <f>GT_Spot!S10</f>
        <v>0</v>
      </c>
      <c r="G10">
        <f>PPCL_NG!S10</f>
        <v>44.99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83.268778739170102</v>
      </c>
      <c r="P10" s="36">
        <v>0</v>
      </c>
      <c r="Q10" s="36">
        <v>0</v>
      </c>
      <c r="R10" s="38">
        <v>0</v>
      </c>
      <c r="S10" s="38">
        <v>0.24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-35</v>
      </c>
      <c r="AA10" s="75">
        <f>STOA!K10</f>
        <v>40.629999999999995</v>
      </c>
      <c r="AB10" s="75">
        <f>-STOA!Q10</f>
        <v>0</v>
      </c>
      <c r="AC10">
        <f t="shared" si="0"/>
        <v>1.8303150089199955</v>
      </c>
      <c r="AD10">
        <f t="shared" si="1"/>
        <v>134.74440948039273</v>
      </c>
      <c r="AE10">
        <f>'IDT-1'!E10</f>
        <v>0</v>
      </c>
      <c r="AF10" s="24"/>
      <c r="AG10">
        <f t="shared" si="2"/>
        <v>134.74440948039273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1.2393000000000001</v>
      </c>
      <c r="E11">
        <f>GT_NG!S11</f>
        <v>1.7566457501426127</v>
      </c>
      <c r="F11">
        <f>GT_Spot!S11</f>
        <v>0</v>
      </c>
      <c r="G11">
        <f>PPCL_NG!S11</f>
        <v>44.99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82.290511370158683</v>
      </c>
      <c r="P11" s="36">
        <v>0</v>
      </c>
      <c r="Q11" s="36">
        <v>0</v>
      </c>
      <c r="R11" s="38">
        <v>0</v>
      </c>
      <c r="S11" s="38">
        <v>0.24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-35</v>
      </c>
      <c r="AA11" s="75">
        <f>STOA!K11</f>
        <v>40.629999999999995</v>
      </c>
      <c r="AB11" s="75">
        <f>-STOA!Q11</f>
        <v>0</v>
      </c>
      <c r="AC11">
        <f t="shared" si="0"/>
        <v>1.8217062560726951</v>
      </c>
      <c r="AD11">
        <f t="shared" si="1"/>
        <v>133.77475086422859</v>
      </c>
      <c r="AE11">
        <f>'IDT-1'!E11</f>
        <v>0</v>
      </c>
      <c r="AF11" s="24"/>
      <c r="AG11">
        <f t="shared" si="2"/>
        <v>133.77475086422859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1.2393000000000001</v>
      </c>
      <c r="E12">
        <f>GT_NG!S12</f>
        <v>1.8069004847447963</v>
      </c>
      <c r="F12">
        <f>GT_Spot!S12</f>
        <v>0</v>
      </c>
      <c r="G12">
        <f>PPCL_NG!S12</f>
        <v>44.99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79.390511370158677</v>
      </c>
      <c r="P12" s="36">
        <v>0</v>
      </c>
      <c r="Q12" s="36">
        <v>0</v>
      </c>
      <c r="R12" s="38">
        <v>0</v>
      </c>
      <c r="S12" s="38">
        <v>0.24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-35</v>
      </c>
      <c r="AA12" s="75">
        <f>STOA!K12</f>
        <v>40.629999999999995</v>
      </c>
      <c r="AB12" s="75">
        <f>-STOA!Q12</f>
        <v>0</v>
      </c>
      <c r="AC12">
        <f t="shared" si="0"/>
        <v>1.7966284977371942</v>
      </c>
      <c r="AD12">
        <f t="shared" si="1"/>
        <v>130.95008335716628</v>
      </c>
      <c r="AE12">
        <f>'IDT-1'!E12</f>
        <v>0</v>
      </c>
      <c r="AF12" s="24"/>
      <c r="AG12">
        <f t="shared" si="2"/>
        <v>130.95008335716628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1.2393000000000001</v>
      </c>
      <c r="E13">
        <f>GT_NG!S13</f>
        <v>1.8069004847447963</v>
      </c>
      <c r="F13">
        <f>GT_Spot!S13</f>
        <v>0</v>
      </c>
      <c r="G13">
        <f>PPCL_NG!S13</f>
        <v>44.99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79.376055581391924</v>
      </c>
      <c r="P13" s="36">
        <v>0</v>
      </c>
      <c r="Q13" s="36">
        <v>0</v>
      </c>
      <c r="R13" s="38">
        <v>0</v>
      </c>
      <c r="S13" s="38">
        <v>0.28999999999999998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-35</v>
      </c>
      <c r="AA13" s="75">
        <f>STOA!K13</f>
        <v>40.629999999999995</v>
      </c>
      <c r="AB13" s="75">
        <f>-STOA!Q13</f>
        <v>0</v>
      </c>
      <c r="AC13">
        <f t="shared" si="0"/>
        <v>1.7969412867960468</v>
      </c>
      <c r="AD13">
        <f t="shared" si="1"/>
        <v>130.98531477934065</v>
      </c>
      <c r="AE13">
        <f>'IDT-1'!E13</f>
        <v>0</v>
      </c>
      <c r="AF13" s="24"/>
      <c r="AG13">
        <f t="shared" si="2"/>
        <v>130.98531477934065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1.2393000000000001</v>
      </c>
      <c r="E14">
        <f>GT_NG!S14</f>
        <v>1.8069004847447963</v>
      </c>
      <c r="F14">
        <f>GT_Spot!S14</f>
        <v>0</v>
      </c>
      <c r="G14">
        <f>PPCL_NG!S14</f>
        <v>44.99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78.393664905306125</v>
      </c>
      <c r="P14" s="36">
        <v>0</v>
      </c>
      <c r="Q14" s="36">
        <v>0</v>
      </c>
      <c r="R14" s="38">
        <v>0</v>
      </c>
      <c r="S14" s="38">
        <v>0.28999999999999998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-35</v>
      </c>
      <c r="AA14" s="75">
        <f>STOA!K14</f>
        <v>40.629999999999995</v>
      </c>
      <c r="AB14" s="75">
        <f>-STOA!Q14</f>
        <v>0</v>
      </c>
      <c r="AC14">
        <f t="shared" si="0"/>
        <v>1.7882962488464917</v>
      </c>
      <c r="AD14">
        <f t="shared" si="1"/>
        <v>130.01156914120443</v>
      </c>
      <c r="AE14">
        <f>'IDT-1'!E14</f>
        <v>0</v>
      </c>
      <c r="AF14" s="24"/>
      <c r="AG14">
        <f t="shared" si="2"/>
        <v>130.01156914120443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1.2393000000000001</v>
      </c>
      <c r="E15">
        <f>GT_NG!S15</f>
        <v>1.8069004847447963</v>
      </c>
      <c r="F15">
        <f>GT_Spot!S15</f>
        <v>0</v>
      </c>
      <c r="G15">
        <f>PPCL_NG!S15</f>
        <v>45.85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78.160647300397102</v>
      </c>
      <c r="P15" s="36">
        <v>0</v>
      </c>
      <c r="Q15" s="36">
        <v>0</v>
      </c>
      <c r="R15" s="38">
        <v>0</v>
      </c>
      <c r="S15" s="38">
        <v>0.39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-35</v>
      </c>
      <c r="AA15" s="75">
        <f>STOA!K15</f>
        <v>40.629999999999995</v>
      </c>
      <c r="AB15" s="75">
        <f>-STOA!Q15</f>
        <v>0</v>
      </c>
      <c r="AC15">
        <f t="shared" si="0"/>
        <v>1.7946936939232923</v>
      </c>
      <c r="AD15">
        <f t="shared" si="1"/>
        <v>130.73215409121863</v>
      </c>
      <c r="AE15">
        <f>'IDT-1'!E15</f>
        <v>0</v>
      </c>
      <c r="AF15" s="24"/>
      <c r="AG15">
        <f t="shared" si="2"/>
        <v>130.73215409121863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1.2393000000000001</v>
      </c>
      <c r="E16">
        <f>GT_NG!S16</f>
        <v>1.816301635708345</v>
      </c>
      <c r="F16">
        <f>GT_Spot!S16</f>
        <v>0</v>
      </c>
      <c r="G16">
        <f>PPCL_NG!S16</f>
        <v>45.85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77.176701321410917</v>
      </c>
      <c r="P16" s="36">
        <v>0</v>
      </c>
      <c r="Q16" s="36">
        <v>0</v>
      </c>
      <c r="R16" s="38">
        <v>0</v>
      </c>
      <c r="S16" s="38">
        <v>0.39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-35</v>
      </c>
      <c r="AA16" s="75">
        <f>STOA!K16</f>
        <v>40.629999999999995</v>
      </c>
      <c r="AB16" s="75">
        <f>-STOA!Q16</f>
        <v>0</v>
      </c>
      <c r="AC16">
        <f t="shared" si="0"/>
        <v>1.7861176994366932</v>
      </c>
      <c r="AD16">
        <f t="shared" si="1"/>
        <v>129.76618525768257</v>
      </c>
      <c r="AE16">
        <f>'IDT-1'!E16</f>
        <v>0</v>
      </c>
      <c r="AF16" s="24"/>
      <c r="AG16">
        <f t="shared" si="2"/>
        <v>129.76618525768257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1.2393000000000001</v>
      </c>
      <c r="E17">
        <f>GT_NG!S17</f>
        <v>1.816301635708345</v>
      </c>
      <c r="F17">
        <f>GT_Spot!S17</f>
        <v>0</v>
      </c>
      <c r="G17">
        <f>PPCL_NG!S17</f>
        <v>45.85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76.202747501323671</v>
      </c>
      <c r="P17" s="36">
        <v>0</v>
      </c>
      <c r="Q17" s="36">
        <v>0</v>
      </c>
      <c r="R17" s="38">
        <v>0</v>
      </c>
      <c r="S17" s="38">
        <v>0.39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-35</v>
      </c>
      <c r="AA17" s="75">
        <f>STOA!K17</f>
        <v>40.629999999999995</v>
      </c>
      <c r="AB17" s="75">
        <f>-STOA!Q17</f>
        <v>0</v>
      </c>
      <c r="AC17">
        <f t="shared" si="0"/>
        <v>1.7775469058199251</v>
      </c>
      <c r="AD17">
        <f t="shared" si="1"/>
        <v>128.80080223121212</v>
      </c>
      <c r="AE17">
        <f>'IDT-1'!E17</f>
        <v>0</v>
      </c>
      <c r="AF17" s="24"/>
      <c r="AG17">
        <f t="shared" si="2"/>
        <v>128.80080223121212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1.2393000000000001</v>
      </c>
      <c r="E18">
        <f>GT_NG!S18</f>
        <v>1.816301635708345</v>
      </c>
      <c r="F18">
        <f>GT_Spot!S18</f>
        <v>0</v>
      </c>
      <c r="G18">
        <f>PPCL_NG!S18</f>
        <v>45.85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78.142747501323669</v>
      </c>
      <c r="P18" s="36">
        <v>0</v>
      </c>
      <c r="Q18" s="36">
        <v>0</v>
      </c>
      <c r="R18" s="38">
        <v>0</v>
      </c>
      <c r="S18" s="38">
        <v>0.39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-35</v>
      </c>
      <c r="AA18" s="75">
        <f>STOA!K18</f>
        <v>40.629999999999995</v>
      </c>
      <c r="AB18" s="75">
        <f>-STOA!Q18</f>
        <v>0</v>
      </c>
      <c r="AC18">
        <f t="shared" si="0"/>
        <v>1.7946189058199251</v>
      </c>
      <c r="AD18">
        <f t="shared" si="1"/>
        <v>130.7237302312121</v>
      </c>
      <c r="AE18">
        <f>'IDT-1'!E18</f>
        <v>0</v>
      </c>
      <c r="AF18" s="24"/>
      <c r="AG18">
        <f t="shared" si="2"/>
        <v>130.7237302312121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1.2393000000000001</v>
      </c>
      <c r="E19">
        <f>GT_NG!S19</f>
        <v>1.816301635708345</v>
      </c>
      <c r="F19">
        <f>GT_Spot!S19</f>
        <v>0</v>
      </c>
      <c r="G19">
        <f>PPCL_NG!S19</f>
        <v>44.99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74.239777521131018</v>
      </c>
      <c r="P19" s="36">
        <v>0</v>
      </c>
      <c r="Q19" s="36">
        <v>0</v>
      </c>
      <c r="R19" s="38">
        <v>0</v>
      </c>
      <c r="S19" s="38">
        <v>0.39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-35</v>
      </c>
      <c r="AA19" s="75">
        <f>STOA!K19</f>
        <v>40.629999999999995</v>
      </c>
      <c r="AB19" s="75">
        <f>-STOA!Q19</f>
        <v>0</v>
      </c>
      <c r="AC19">
        <f t="shared" si="0"/>
        <v>1.75270476999423</v>
      </c>
      <c r="AD19">
        <f t="shared" si="1"/>
        <v>126.00267438684514</v>
      </c>
      <c r="AE19">
        <f>'IDT-1'!E19</f>
        <v>0</v>
      </c>
      <c r="AF19" s="24"/>
      <c r="AG19">
        <f t="shared" si="2"/>
        <v>126.00267438684514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1.2393000000000001</v>
      </c>
      <c r="E20">
        <f>GT_NG!S20</f>
        <v>1.7566457501426127</v>
      </c>
      <c r="F20">
        <f>GT_Spot!S20</f>
        <v>0</v>
      </c>
      <c r="G20">
        <f>PPCL_NG!S20</f>
        <v>44.99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74.184827553370297</v>
      </c>
      <c r="P20" s="36">
        <v>0</v>
      </c>
      <c r="Q20" s="36">
        <v>0</v>
      </c>
      <c r="R20" s="38">
        <v>0</v>
      </c>
      <c r="S20" s="38">
        <v>0.39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-35</v>
      </c>
      <c r="AA20" s="75">
        <f>STOA!K20</f>
        <v>40.629999999999995</v>
      </c>
      <c r="AB20" s="75">
        <f>-STOA!Q20</f>
        <v>0</v>
      </c>
      <c r="AC20">
        <f t="shared" si="0"/>
        <v>1.7516962384849573</v>
      </c>
      <c r="AD20">
        <f t="shared" si="1"/>
        <v>125.88907706502796</v>
      </c>
      <c r="AE20">
        <f>'IDT-1'!E20</f>
        <v>0</v>
      </c>
      <c r="AF20" s="24"/>
      <c r="AG20">
        <f t="shared" si="2"/>
        <v>125.88907706502796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1.2393000000000001</v>
      </c>
      <c r="E21">
        <f>GT_NG!S21</f>
        <v>1.7566457501426127</v>
      </c>
      <c r="F21">
        <f>GT_Spot!S21</f>
        <v>0</v>
      </c>
      <c r="G21">
        <f>PPCL_NG!S21</f>
        <v>44.99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73.104439993503988</v>
      </c>
      <c r="P21" s="36">
        <v>0</v>
      </c>
      <c r="Q21" s="36">
        <v>0</v>
      </c>
      <c r="R21" s="38">
        <v>0</v>
      </c>
      <c r="S21" s="38">
        <v>0.39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-35</v>
      </c>
      <c r="AA21" s="75">
        <f>STOA!K21</f>
        <v>40.629999999999995</v>
      </c>
      <c r="AB21" s="75">
        <f>-STOA!Q21</f>
        <v>0</v>
      </c>
      <c r="AC21">
        <f t="shared" si="0"/>
        <v>1.7421888279581337</v>
      </c>
      <c r="AD21">
        <f t="shared" si="1"/>
        <v>124.81819691568846</v>
      </c>
      <c r="AE21">
        <f>'IDT-1'!E21</f>
        <v>0</v>
      </c>
      <c r="AF21" s="24"/>
      <c r="AG21">
        <f t="shared" si="2"/>
        <v>124.81819691568846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1.2393000000000001</v>
      </c>
      <c r="E22">
        <f>GT_NG!S22</f>
        <v>1.7566457501426127</v>
      </c>
      <c r="F22">
        <f>GT_Spot!S22</f>
        <v>0</v>
      </c>
      <c r="G22">
        <f>PPCL_NG!S22</f>
        <v>44.99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71.190451075478819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-35</v>
      </c>
      <c r="AA22" s="75">
        <f>STOA!K22</f>
        <v>40.629999999999995</v>
      </c>
      <c r="AB22" s="75">
        <f>-STOA!Q22</f>
        <v>0</v>
      </c>
      <c r="AC22">
        <f t="shared" si="0"/>
        <v>1.7253457254795124</v>
      </c>
      <c r="AD22">
        <f t="shared" si="1"/>
        <v>122.92105110014192</v>
      </c>
      <c r="AE22">
        <f>'IDT-1'!E22</f>
        <v>0</v>
      </c>
      <c r="AF22" s="24"/>
      <c r="AG22">
        <f t="shared" si="2"/>
        <v>122.92105110014192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1.2393000000000001</v>
      </c>
      <c r="E23">
        <f>GT_NG!S23</f>
        <v>1.7566457501426127</v>
      </c>
      <c r="F23">
        <f>GT_Spot!S23</f>
        <v>0</v>
      </c>
      <c r="G23">
        <f>PPCL_NG!S23</f>
        <v>45.85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72.344813414908103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-35</v>
      </c>
      <c r="AA23" s="75">
        <f>STOA!K23</f>
        <v>40.629999999999995</v>
      </c>
      <c r="AB23" s="75">
        <f>-STOA!Q23</f>
        <v>0</v>
      </c>
      <c r="AC23">
        <f t="shared" si="0"/>
        <v>1.74307211406649</v>
      </c>
      <c r="AD23">
        <f t="shared" si="1"/>
        <v>124.91768705098423</v>
      </c>
      <c r="AE23">
        <f>'IDT-1'!E23</f>
        <v>0</v>
      </c>
      <c r="AF23" s="24"/>
      <c r="AG23">
        <f t="shared" si="2"/>
        <v>124.91768705098423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1.2393000000000001</v>
      </c>
      <c r="E24">
        <f>GT_NG!S24</f>
        <v>1.7569122395068977</v>
      </c>
      <c r="F24">
        <f>GT_Spot!S24</f>
        <v>0</v>
      </c>
      <c r="G24">
        <f>PPCL_NG!S24</f>
        <v>45.85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70.208752732077201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-35</v>
      </c>
      <c r="AA24" s="75">
        <f>STOA!K24</f>
        <v>40.629999999999995</v>
      </c>
      <c r="AB24" s="75">
        <f>-STOA!Q24</f>
        <v>0</v>
      </c>
      <c r="AC24">
        <f t="shared" si="0"/>
        <v>1.7242771251639839</v>
      </c>
      <c r="AD24">
        <f t="shared" si="1"/>
        <v>122.80068784642012</v>
      </c>
      <c r="AE24">
        <f>'IDT-1'!E24</f>
        <v>0</v>
      </c>
      <c r="AF24" s="24"/>
      <c r="AG24">
        <f t="shared" si="2"/>
        <v>122.80068784642012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1.7569122395068977</v>
      </c>
      <c r="F25">
        <f>GT_Spot!S25</f>
        <v>0</v>
      </c>
      <c r="G25">
        <f>PPCL_NG!S25</f>
        <v>45.85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70.27274613702086</v>
      </c>
      <c r="P25" s="36">
        <v>0</v>
      </c>
      <c r="Q25" s="36">
        <v>0</v>
      </c>
      <c r="R25" s="38">
        <v>0</v>
      </c>
      <c r="S25" s="38">
        <v>0.39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-35</v>
      </c>
      <c r="AA25" s="75">
        <f>STOA!K25</f>
        <v>40.629999999999995</v>
      </c>
      <c r="AB25" s="75">
        <f>-STOA!Q25</f>
        <v>0</v>
      </c>
      <c r="AC25">
        <f t="shared" si="0"/>
        <v>1.7250541071274881</v>
      </c>
      <c r="AD25">
        <f t="shared" si="1"/>
        <v>122.88820426940026</v>
      </c>
      <c r="AE25">
        <f>'IDT-1'!E25</f>
        <v>0</v>
      </c>
      <c r="AF25" s="24"/>
      <c r="AG25">
        <f t="shared" si="2"/>
        <v>122.88820426940026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1.7569122395068977</v>
      </c>
      <c r="F26">
        <f>GT_Spot!S26</f>
        <v>0</v>
      </c>
      <c r="G26">
        <f>PPCL_NG!S26</f>
        <v>45.85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70.834613974334687</v>
      </c>
      <c r="P26" s="36">
        <v>0</v>
      </c>
      <c r="Q26" s="36">
        <v>0</v>
      </c>
      <c r="R26" s="38">
        <v>0</v>
      </c>
      <c r="S26" s="38">
        <v>0.39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-35</v>
      </c>
      <c r="AA26" s="75">
        <f>STOA!K26</f>
        <v>40.629999999999995</v>
      </c>
      <c r="AB26" s="75">
        <f>-STOA!Q26</f>
        <v>0</v>
      </c>
      <c r="AC26">
        <f t="shared" si="0"/>
        <v>1.7299985440958496</v>
      </c>
      <c r="AD26">
        <f t="shared" si="1"/>
        <v>123.44512766974573</v>
      </c>
      <c r="AE26">
        <f>'IDT-1'!E26</f>
        <v>0</v>
      </c>
      <c r="AF26" s="24"/>
      <c r="AG26">
        <f t="shared" si="2"/>
        <v>123.44512766974573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1.8076900498972703</v>
      </c>
      <c r="F27">
        <f>GT_Spot!S27</f>
        <v>0</v>
      </c>
      <c r="G27">
        <f>PPCL_NG!S27</f>
        <v>45.85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81.881834172893548</v>
      </c>
      <c r="P27" s="36">
        <v>0</v>
      </c>
      <c r="Q27" s="36">
        <v>0</v>
      </c>
      <c r="R27" s="38">
        <v>0</v>
      </c>
      <c r="S27" s="38">
        <v>0.39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-35</v>
      </c>
      <c r="AA27" s="75">
        <f>STOA!K27</f>
        <v>40.629999999999995</v>
      </c>
      <c r="AB27" s="75">
        <f>-STOA!Q27</f>
        <v>0</v>
      </c>
      <c r="AC27">
        <f t="shared" si="0"/>
        <v>1.8276609265746027</v>
      </c>
      <c r="AD27">
        <f t="shared" si="1"/>
        <v>134.44546329621622</v>
      </c>
      <c r="AE27">
        <f>'IDT-1'!E27</f>
        <v>0</v>
      </c>
      <c r="AF27" s="24"/>
      <c r="AG27">
        <f t="shared" si="2"/>
        <v>134.44546329621622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1.8076900498972703</v>
      </c>
      <c r="F28">
        <f>GT_Spot!S28</f>
        <v>0</v>
      </c>
      <c r="G28">
        <f>PPCL_NG!S28</f>
        <v>45.85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71.259042140548871</v>
      </c>
      <c r="P28" s="36">
        <v>0</v>
      </c>
      <c r="Q28" s="36">
        <v>0</v>
      </c>
      <c r="R28" s="38">
        <v>0</v>
      </c>
      <c r="S28" s="38">
        <v>0.39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-35</v>
      </c>
      <c r="AA28" s="75">
        <f>STOA!K28</f>
        <v>40.629999999999995</v>
      </c>
      <c r="AB28" s="75">
        <f>-STOA!Q28</f>
        <v>0</v>
      </c>
      <c r="AC28">
        <f t="shared" si="0"/>
        <v>1.7341803566899698</v>
      </c>
      <c r="AD28">
        <f t="shared" si="1"/>
        <v>123.91615183375617</v>
      </c>
      <c r="AE28">
        <f>'IDT-1'!E28</f>
        <v>0</v>
      </c>
      <c r="AF28" s="24"/>
      <c r="AG28">
        <f t="shared" si="2"/>
        <v>123.91615183375617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1.8076900498972703</v>
      </c>
      <c r="F29">
        <f>GT_Spot!S29</f>
        <v>0</v>
      </c>
      <c r="G29">
        <f>PPCL_NG!S29</f>
        <v>45.85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72.62648981503645</v>
      </c>
      <c r="P29" s="36">
        <v>0</v>
      </c>
      <c r="Q29" s="36">
        <v>0</v>
      </c>
      <c r="R29" s="38">
        <v>0</v>
      </c>
      <c r="S29" s="38">
        <v>0.39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-35</v>
      </c>
      <c r="AA29" s="75">
        <f>STOA!K29</f>
        <v>40.629999999999995</v>
      </c>
      <c r="AB29" s="75">
        <f>-STOA!Q29</f>
        <v>0</v>
      </c>
      <c r="AC29">
        <f t="shared" si="0"/>
        <v>1.7462138962254603</v>
      </c>
      <c r="AD29">
        <f t="shared" si="1"/>
        <v>125.27156596870827</v>
      </c>
      <c r="AE29">
        <f>'IDT-1'!E29</f>
        <v>0</v>
      </c>
      <c r="AF29" s="24"/>
      <c r="AG29">
        <f t="shared" si="2"/>
        <v>125.27156596870827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1.8076900498972703</v>
      </c>
      <c r="F30">
        <f>GT_Spot!S30</f>
        <v>0</v>
      </c>
      <c r="G30">
        <f>PPCL_NG!S30</f>
        <v>45.85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74.344471542536667</v>
      </c>
      <c r="P30" s="36">
        <v>0</v>
      </c>
      <c r="Q30" s="36">
        <v>0</v>
      </c>
      <c r="R30" s="38">
        <v>0</v>
      </c>
      <c r="S30" s="38">
        <v>0.39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-35</v>
      </c>
      <c r="AA30" s="75">
        <f>STOA!K30</f>
        <v>40.629999999999995</v>
      </c>
      <c r="AB30" s="75">
        <f>-STOA!Q30</f>
        <v>0</v>
      </c>
      <c r="AC30">
        <f t="shared" si="0"/>
        <v>1.761332135427462</v>
      </c>
      <c r="AD30">
        <f t="shared" si="1"/>
        <v>126.97442945700649</v>
      </c>
      <c r="AE30">
        <f>'IDT-1'!E30</f>
        <v>0</v>
      </c>
      <c r="AF30" s="24"/>
      <c r="AG30">
        <f t="shared" si="2"/>
        <v>126.97442945700649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1.7569122395068977</v>
      </c>
      <c r="F31">
        <f>GT_Spot!S31</f>
        <v>0</v>
      </c>
      <c r="G31">
        <f>PPCL_NG!S31</f>
        <v>45.85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74.227254168834563</v>
      </c>
      <c r="P31" s="36">
        <v>0</v>
      </c>
      <c r="Q31" s="36">
        <v>0</v>
      </c>
      <c r="R31" s="38">
        <v>0</v>
      </c>
      <c r="S31" s="38">
        <v>0.39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-35</v>
      </c>
      <c r="AA31" s="75">
        <f>STOA!K31</f>
        <v>40.629999999999995</v>
      </c>
      <c r="AB31" s="75">
        <f>-STOA!Q31</f>
        <v>0</v>
      </c>
      <c r="AC31">
        <f t="shared" si="0"/>
        <v>1.7598537778074488</v>
      </c>
      <c r="AD31">
        <f t="shared" si="1"/>
        <v>126.80791263053402</v>
      </c>
      <c r="AE31">
        <f>'IDT-1'!E31</f>
        <v>0</v>
      </c>
      <c r="AF31" s="24"/>
      <c r="AG31">
        <f t="shared" si="2"/>
        <v>126.80791263053402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1.2636000000000001</v>
      </c>
      <c r="E32">
        <f>GT_NG!S32</f>
        <v>1.7569122395068977</v>
      </c>
      <c r="F32">
        <f>GT_Spot!S32</f>
        <v>0</v>
      </c>
      <c r="G32">
        <f>PPCL_NG!S32</f>
        <v>44.99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75.913584518073051</v>
      </c>
      <c r="P32" s="36">
        <v>0</v>
      </c>
      <c r="Q32" s="36">
        <v>0</v>
      </c>
      <c r="R32" s="38">
        <v>0</v>
      </c>
      <c r="S32" s="38">
        <v>0.39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-35</v>
      </c>
      <c r="AA32" s="75">
        <f>STOA!K32</f>
        <v>40.629999999999995</v>
      </c>
      <c r="AB32" s="75">
        <f>-STOA!Q32</f>
        <v>0</v>
      </c>
      <c r="AC32">
        <f t="shared" si="0"/>
        <v>1.7671254848807469</v>
      </c>
      <c r="AD32">
        <f t="shared" si="1"/>
        <v>127.62697127269922</v>
      </c>
      <c r="AE32">
        <f>'IDT-1'!E32</f>
        <v>0</v>
      </c>
      <c r="AF32" s="24"/>
      <c r="AG32">
        <f t="shared" si="2"/>
        <v>127.62697127269922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1.2636000000000001</v>
      </c>
      <c r="E33">
        <f>GT_NG!S33</f>
        <v>1.7569122395068977</v>
      </c>
      <c r="F33">
        <f>GT_Spot!S33</f>
        <v>0</v>
      </c>
      <c r="G33">
        <f>PPCL_NG!S33</f>
        <v>44.99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79.538889775210876</v>
      </c>
      <c r="P33" s="36">
        <v>0</v>
      </c>
      <c r="Q33" s="36">
        <v>0</v>
      </c>
      <c r="R33" s="38">
        <v>0</v>
      </c>
      <c r="S33" s="38">
        <v>0.39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-35</v>
      </c>
      <c r="AA33" s="75">
        <f>STOA!K33</f>
        <v>40.629999999999995</v>
      </c>
      <c r="AB33" s="75">
        <f>-STOA!Q33</f>
        <v>0</v>
      </c>
      <c r="AC33">
        <f t="shared" si="0"/>
        <v>1.7990281711435598</v>
      </c>
      <c r="AD33">
        <f t="shared" si="1"/>
        <v>131.22037384357424</v>
      </c>
      <c r="AE33">
        <f>'IDT-1'!E33</f>
        <v>0</v>
      </c>
      <c r="AF33" s="24"/>
      <c r="AG33">
        <f t="shared" si="2"/>
        <v>131.22037384357424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1.2636000000000001</v>
      </c>
      <c r="E34">
        <f>GT_NG!S34</f>
        <v>1.7569122395068977</v>
      </c>
      <c r="F34">
        <f>GT_Spot!S34</f>
        <v>0</v>
      </c>
      <c r="G34">
        <f>PPCL_NG!S34</f>
        <v>44.99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82.615944874552582</v>
      </c>
      <c r="P34" s="36">
        <v>0</v>
      </c>
      <c r="Q34" s="36">
        <v>0</v>
      </c>
      <c r="R34" s="38">
        <v>0</v>
      </c>
      <c r="S34" s="38">
        <v>0.28999999999999998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-35</v>
      </c>
      <c r="AA34" s="75">
        <f>STOA!K34</f>
        <v>40.629999999999995</v>
      </c>
      <c r="AB34" s="75">
        <f>-STOA!Q34</f>
        <v>0</v>
      </c>
      <c r="AC34">
        <f t="shared" si="0"/>
        <v>1.825226256017767</v>
      </c>
      <c r="AD34">
        <f t="shared" si="1"/>
        <v>134.1712308580417</v>
      </c>
      <c r="AE34">
        <f>'IDT-1'!E34</f>
        <v>0</v>
      </c>
      <c r="AF34" s="24"/>
      <c r="AG34">
        <f t="shared" si="2"/>
        <v>134.1712308580417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1.2636000000000001</v>
      </c>
      <c r="E35">
        <f>GT_NG!S35</f>
        <v>1.7566457501426127</v>
      </c>
      <c r="F35">
        <f>GT_Spot!S35</f>
        <v>0</v>
      </c>
      <c r="G35">
        <f>PPCL_NG!S35</f>
        <v>44.99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83.216630043272517</v>
      </c>
      <c r="P35" s="36">
        <v>0</v>
      </c>
      <c r="Q35" s="36">
        <v>0</v>
      </c>
      <c r="R35" s="38">
        <v>0</v>
      </c>
      <c r="S35" s="38">
        <v>0.39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-35</v>
      </c>
      <c r="AA35" s="75">
        <f>STOA!K35</f>
        <v>40.629999999999995</v>
      </c>
      <c r="AB35" s="75">
        <f>-STOA!Q35</f>
        <v>0</v>
      </c>
      <c r="AC35">
        <f t="shared" si="0"/>
        <v>1.8313899403960967</v>
      </c>
      <c r="AD35">
        <f t="shared" si="1"/>
        <v>134.86548585301904</v>
      </c>
      <c r="AE35">
        <f>'IDT-1'!E35</f>
        <v>0</v>
      </c>
      <c r="AF35" s="24"/>
      <c r="AG35">
        <f t="shared" si="2"/>
        <v>134.86548585301904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1.2636000000000001</v>
      </c>
      <c r="E36">
        <f>GT_NG!S36</f>
        <v>1.7566457501426127</v>
      </c>
      <c r="F36">
        <f>GT_Spot!S36</f>
        <v>0</v>
      </c>
      <c r="G36">
        <f>PPCL_NG!S36</f>
        <v>44.99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82.8889385160725</v>
      </c>
      <c r="P36" s="36">
        <v>0</v>
      </c>
      <c r="Q36" s="36">
        <v>0</v>
      </c>
      <c r="R36" s="38">
        <v>0</v>
      </c>
      <c r="S36" s="38">
        <v>0.39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-35</v>
      </c>
      <c r="AA36" s="75">
        <f>STOA!K36</f>
        <v>40.629999999999995</v>
      </c>
      <c r="AB36" s="75">
        <f>-STOA!Q36</f>
        <v>0</v>
      </c>
      <c r="AC36">
        <f t="shared" si="0"/>
        <v>1.8285062549567366</v>
      </c>
      <c r="AD36">
        <f t="shared" si="1"/>
        <v>134.54067801125834</v>
      </c>
      <c r="AE36">
        <f>'IDT-1'!E36</f>
        <v>0</v>
      </c>
      <c r="AF36" s="24"/>
      <c r="AG36">
        <f t="shared" si="2"/>
        <v>134.54067801125834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1.2636000000000001</v>
      </c>
      <c r="E37">
        <f>GT_NG!S37</f>
        <v>1.7566457501426127</v>
      </c>
      <c r="F37">
        <f>GT_Spot!S37</f>
        <v>0</v>
      </c>
      <c r="G37">
        <f>PPCL_NG!S37</f>
        <v>31.09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82.014896315623858</v>
      </c>
      <c r="P37" s="36">
        <v>0</v>
      </c>
      <c r="Q37" s="36">
        <v>0</v>
      </c>
      <c r="R37" s="38">
        <v>0</v>
      </c>
      <c r="S37" s="38">
        <v>0.39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-35</v>
      </c>
      <c r="AA37" s="75">
        <f>STOA!K37</f>
        <v>40.629999999999995</v>
      </c>
      <c r="AB37" s="75">
        <f>-STOA!Q37</f>
        <v>0</v>
      </c>
      <c r="AC37">
        <f t="shared" si="0"/>
        <v>1.6984946835927885</v>
      </c>
      <c r="AD37">
        <f t="shared" si="1"/>
        <v>119.89664738217368</v>
      </c>
      <c r="AE37">
        <f>'IDT-1'!E37</f>
        <v>0</v>
      </c>
      <c r="AF37" s="24"/>
      <c r="AG37">
        <f t="shared" si="2"/>
        <v>119.89664738217368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1.2636000000000001</v>
      </c>
      <c r="E38">
        <f>GT_NG!S38</f>
        <v>1.7566457501426127</v>
      </c>
      <c r="F38">
        <f>GT_Spot!S38</f>
        <v>0</v>
      </c>
      <c r="G38">
        <f>PPCL_NG!S38</f>
        <v>31.09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82.464896315623861</v>
      </c>
      <c r="P38" s="36">
        <v>0</v>
      </c>
      <c r="Q38" s="36">
        <v>0</v>
      </c>
      <c r="R38" s="38">
        <v>0</v>
      </c>
      <c r="S38" s="38">
        <v>0.39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-35</v>
      </c>
      <c r="AA38" s="75">
        <f>STOA!K38</f>
        <v>40.629999999999995</v>
      </c>
      <c r="AB38" s="75">
        <f>-STOA!Q38</f>
        <v>0</v>
      </c>
      <c r="AC38">
        <f t="shared" si="0"/>
        <v>1.7024546835927887</v>
      </c>
      <c r="AD38">
        <f t="shared" si="1"/>
        <v>120.34268738217368</v>
      </c>
      <c r="AE38">
        <f>'IDT-1'!E38</f>
        <v>0</v>
      </c>
      <c r="AF38" s="24"/>
      <c r="AG38">
        <f t="shared" si="2"/>
        <v>120.34268738217368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1.2636000000000001</v>
      </c>
      <c r="E39">
        <f>GT_NG!S39</f>
        <v>1.7418425556189387</v>
      </c>
      <c r="F39">
        <f>GT_Spot!S39</f>
        <v>0</v>
      </c>
      <c r="G39">
        <f>PPCL_NG!S39</f>
        <v>30.67353412683692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82.13353650383128</v>
      </c>
      <c r="P39" s="36">
        <v>0</v>
      </c>
      <c r="Q39" s="36">
        <v>0</v>
      </c>
      <c r="R39" s="38">
        <v>0</v>
      </c>
      <c r="S39" s="38">
        <v>0.39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-35</v>
      </c>
      <c r="AA39" s="75">
        <f>STOA!K39</f>
        <v>64.819999999999993</v>
      </c>
      <c r="AB39" s="75">
        <f>-STOA!Q39</f>
        <v>0</v>
      </c>
      <c r="AC39">
        <f t="shared" si="0"/>
        <v>1.9086155494533705</v>
      </c>
      <c r="AD39">
        <f t="shared" si="1"/>
        <v>143.56389763683376</v>
      </c>
      <c r="AE39">
        <f>'IDT-1'!E39</f>
        <v>0</v>
      </c>
      <c r="AF39" s="24"/>
      <c r="AG39">
        <f t="shared" si="2"/>
        <v>143.56389763683376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1.2636000000000001</v>
      </c>
      <c r="E40">
        <f>GT_NG!S40</f>
        <v>1.7418425556189387</v>
      </c>
      <c r="F40">
        <f>GT_Spot!S40</f>
        <v>0</v>
      </c>
      <c r="G40">
        <f>PPCL_NG!S40</f>
        <v>30.67353412683692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84.063536503831287</v>
      </c>
      <c r="P40" s="36">
        <v>0</v>
      </c>
      <c r="Q40" s="36">
        <v>0</v>
      </c>
      <c r="R40" s="38">
        <v>0</v>
      </c>
      <c r="S40" s="38">
        <v>0.39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-35</v>
      </c>
      <c r="AA40" s="75">
        <f>STOA!K40</f>
        <v>64.819999999999993</v>
      </c>
      <c r="AB40" s="75">
        <f>-STOA!Q40</f>
        <v>0</v>
      </c>
      <c r="AC40">
        <f t="shared" si="0"/>
        <v>1.9255995494533706</v>
      </c>
      <c r="AD40">
        <f t="shared" si="1"/>
        <v>145.47691363683376</v>
      </c>
      <c r="AE40">
        <f>'IDT-1'!E40</f>
        <v>0</v>
      </c>
      <c r="AF40" s="24"/>
      <c r="AG40">
        <f t="shared" si="2"/>
        <v>145.47691363683376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1.2636000000000001</v>
      </c>
      <c r="E41">
        <f>GT_NG!S41</f>
        <v>1.7418425556189387</v>
      </c>
      <c r="F41">
        <f>GT_Spot!S41</f>
        <v>0</v>
      </c>
      <c r="G41">
        <f>PPCL_NG!S41</f>
        <v>43.96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82.13353650383128</v>
      </c>
      <c r="P41" s="36">
        <v>0</v>
      </c>
      <c r="Q41" s="36">
        <v>0</v>
      </c>
      <c r="R41" s="38">
        <v>0</v>
      </c>
      <c r="S41" s="38">
        <v>0.39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-30</v>
      </c>
      <c r="AA41" s="75">
        <f>STOA!K41</f>
        <v>64.819999999999993</v>
      </c>
      <c r="AB41" s="75">
        <f>-STOA!Q41</f>
        <v>0</v>
      </c>
      <c r="AC41">
        <f t="shared" si="0"/>
        <v>1.9811458115262288</v>
      </c>
      <c r="AD41">
        <f t="shared" si="1"/>
        <v>161.77783324792398</v>
      </c>
      <c r="AE41">
        <f>'IDT-1'!E41</f>
        <v>0</v>
      </c>
      <c r="AF41" s="24"/>
      <c r="AG41">
        <f t="shared" si="2"/>
        <v>161.77783324792398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1.2636000000000001</v>
      </c>
      <c r="E42">
        <f>GT_NG!S42</f>
        <v>1.7418425556189387</v>
      </c>
      <c r="F42">
        <f>GT_Spot!S42</f>
        <v>0</v>
      </c>
      <c r="G42">
        <f>PPCL_NG!S42</f>
        <v>44.99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78.165199184731279</v>
      </c>
      <c r="P42" s="36">
        <v>0</v>
      </c>
      <c r="Q42" s="36">
        <v>0</v>
      </c>
      <c r="R42" s="38">
        <v>0</v>
      </c>
      <c r="S42" s="38">
        <v>0.39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-25</v>
      </c>
      <c r="AA42" s="75">
        <f>STOA!K42</f>
        <v>64.819999999999993</v>
      </c>
      <c r="AB42" s="75">
        <f>-STOA!Q42</f>
        <v>0</v>
      </c>
      <c r="AC42">
        <f t="shared" si="0"/>
        <v>1.9108978055071724</v>
      </c>
      <c r="AD42">
        <f t="shared" si="1"/>
        <v>163.90974393484302</v>
      </c>
      <c r="AE42">
        <f>'IDT-1'!E42</f>
        <v>0</v>
      </c>
      <c r="AF42" s="24"/>
      <c r="AG42">
        <f t="shared" si="2"/>
        <v>163.90974393484302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1.2636000000000001</v>
      </c>
      <c r="E43">
        <f>GT_NG!S43</f>
        <v>1.6921960072595279</v>
      </c>
      <c r="F43">
        <f>GT_Spot!S43</f>
        <v>0</v>
      </c>
      <c r="G43">
        <f>PPCL_NG!S43</f>
        <v>44.99</v>
      </c>
      <c r="H43">
        <f>PPCL_Spot!S43</f>
        <v>0</v>
      </c>
      <c r="I43">
        <f>Bawana_NG!S43</f>
        <v>-0.55000000000000016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74.840558811587542</v>
      </c>
      <c r="P43" s="36">
        <v>0</v>
      </c>
      <c r="Q43" s="36">
        <v>0</v>
      </c>
      <c r="R43" s="38">
        <v>0</v>
      </c>
      <c r="S43" s="38">
        <v>0.39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-20</v>
      </c>
      <c r="AA43" s="75">
        <f>STOA!K43</f>
        <v>64.819999999999993</v>
      </c>
      <c r="AB43" s="75">
        <f>-STOA!Q43</f>
        <v>0</v>
      </c>
      <c r="AC43">
        <f t="shared" si="0"/>
        <v>1.836813442986968</v>
      </c>
      <c r="AD43">
        <f t="shared" si="1"/>
        <v>165.60954137586009</v>
      </c>
      <c r="AE43">
        <f>'IDT-1'!E43</f>
        <v>0</v>
      </c>
      <c r="AF43" s="24"/>
      <c r="AG43">
        <f t="shared" si="2"/>
        <v>165.60954137586009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1.2636000000000001</v>
      </c>
      <c r="E44">
        <f>GT_NG!S44</f>
        <v>1.6921960072595279</v>
      </c>
      <c r="F44">
        <f>GT_Spot!S44</f>
        <v>0</v>
      </c>
      <c r="G44">
        <f>PPCL_NG!S44</f>
        <v>44.99</v>
      </c>
      <c r="H44">
        <f>PPCL_Spot!S44</f>
        <v>0</v>
      </c>
      <c r="I44">
        <f>Bawana_NG!S44</f>
        <v>-0.55000000000000016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76.780558811587539</v>
      </c>
      <c r="P44" s="36">
        <v>0</v>
      </c>
      <c r="Q44" s="36">
        <v>0</v>
      </c>
      <c r="R44" s="38">
        <v>0</v>
      </c>
      <c r="S44" s="38">
        <v>0.39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-20</v>
      </c>
      <c r="AA44" s="75">
        <f>STOA!K44</f>
        <v>64.819999999999993</v>
      </c>
      <c r="AB44" s="75">
        <f>-STOA!Q44</f>
        <v>0</v>
      </c>
      <c r="AC44">
        <f t="shared" si="0"/>
        <v>1.853885442986968</v>
      </c>
      <c r="AD44">
        <f t="shared" si="1"/>
        <v>167.53246937586007</v>
      </c>
      <c r="AE44">
        <f>'IDT-1'!E44</f>
        <v>0</v>
      </c>
      <c r="AF44" s="24"/>
      <c r="AG44">
        <f t="shared" si="2"/>
        <v>167.53246937586007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1.2636000000000001</v>
      </c>
      <c r="E45">
        <f>GT_NG!S45</f>
        <v>1.6921960072595279</v>
      </c>
      <c r="F45">
        <f>GT_Spot!S45</f>
        <v>0</v>
      </c>
      <c r="G45">
        <f>PPCL_NG!S45</f>
        <v>44.99</v>
      </c>
      <c r="H45">
        <f>PPCL_Spot!S45</f>
        <v>0</v>
      </c>
      <c r="I45">
        <f>Bawana_NG!S45</f>
        <v>-0.55000000000000016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79.534666674136432</v>
      </c>
      <c r="P45" s="36">
        <v>0</v>
      </c>
      <c r="Q45" s="36">
        <v>0</v>
      </c>
      <c r="R45" s="38">
        <v>0</v>
      </c>
      <c r="S45" s="38">
        <v>0.39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-20</v>
      </c>
      <c r="AA45" s="75">
        <f>STOA!K45</f>
        <v>64.819999999999993</v>
      </c>
      <c r="AB45" s="75">
        <f>-STOA!Q45</f>
        <v>0</v>
      </c>
      <c r="AC45">
        <f t="shared" si="0"/>
        <v>1.8781215921773982</v>
      </c>
      <c r="AD45">
        <f t="shared" si="1"/>
        <v>170.26234108921855</v>
      </c>
      <c r="AE45">
        <f>'IDT-1'!E45</f>
        <v>0</v>
      </c>
      <c r="AF45" s="24"/>
      <c r="AG45">
        <f t="shared" si="2"/>
        <v>170.26234108921855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1.2879000000000003</v>
      </c>
      <c r="E46">
        <f>GT_NG!S46</f>
        <v>1.6913413560316992</v>
      </c>
      <c r="F46">
        <f>GT_Spot!S46</f>
        <v>0</v>
      </c>
      <c r="G46">
        <f>PPCL_NG!S46</f>
        <v>44.99</v>
      </c>
      <c r="H46">
        <f>PPCL_Spot!S46</f>
        <v>0</v>
      </c>
      <c r="I46">
        <f>Bawana_NG!S46</f>
        <v>-0.55000000000000016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81.474666674136429</v>
      </c>
      <c r="P46" s="36">
        <v>0</v>
      </c>
      <c r="Q46" s="36">
        <v>0</v>
      </c>
      <c r="R46" s="38">
        <v>0</v>
      </c>
      <c r="S46" s="38">
        <v>0.39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-20</v>
      </c>
      <c r="AA46" s="75">
        <f>STOA!K46</f>
        <v>64.819999999999993</v>
      </c>
      <c r="AB46" s="75">
        <f>-STOA!Q46</f>
        <v>0</v>
      </c>
      <c r="AC46">
        <f t="shared" si="0"/>
        <v>1.8953999112465931</v>
      </c>
      <c r="AD46">
        <f t="shared" si="1"/>
        <v>172.20850811892151</v>
      </c>
      <c r="AE46">
        <f>'IDT-1'!E46</f>
        <v>0</v>
      </c>
      <c r="AF46" s="24"/>
      <c r="AG46">
        <f t="shared" si="2"/>
        <v>172.20850811892151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1.2879000000000003</v>
      </c>
      <c r="E47">
        <f>GT_NG!S47</f>
        <v>1.6913413560316992</v>
      </c>
      <c r="F47">
        <f>GT_Spot!S47</f>
        <v>0</v>
      </c>
      <c r="G47">
        <f>PPCL_NG!S47</f>
        <v>44.99</v>
      </c>
      <c r="H47">
        <f>PPCL_Spot!S47</f>
        <v>0</v>
      </c>
      <c r="I47">
        <f>Bawana_NG!S47</f>
        <v>-0.55000000000000016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63.094666674136427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64.819999999999993</v>
      </c>
      <c r="AB47" s="75">
        <f>-STOA!Q47</f>
        <v>0</v>
      </c>
      <c r="AC47">
        <f t="shared" si="0"/>
        <v>1.556093360802687</v>
      </c>
      <c r="AD47">
        <f t="shared" si="1"/>
        <v>174.16781466936541</v>
      </c>
      <c r="AE47">
        <f>'IDT-1'!E47</f>
        <v>0</v>
      </c>
      <c r="AF47" s="24"/>
      <c r="AG47">
        <f t="shared" si="2"/>
        <v>174.16781466936541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1.2879000000000003</v>
      </c>
      <c r="E48">
        <f>GT_NG!S48</f>
        <v>1.6611388318168474</v>
      </c>
      <c r="F48">
        <f>GT_Spot!S48</f>
        <v>0</v>
      </c>
      <c r="G48">
        <f>PPCL_NG!S48</f>
        <v>43.96</v>
      </c>
      <c r="H48">
        <f>PPCL_Spot!S48</f>
        <v>0</v>
      </c>
      <c r="I48">
        <f>Bawana_NG!S48</f>
        <v>-0.55000000000000016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65.994649789255888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64.819999999999993</v>
      </c>
      <c r="AB48" s="75">
        <f>-STOA!Q48</f>
        <v>0</v>
      </c>
      <c r="AC48">
        <f t="shared" si="0"/>
        <v>1.5722834300026478</v>
      </c>
      <c r="AD48">
        <f t="shared" si="1"/>
        <v>175.9914051910701</v>
      </c>
      <c r="AE48">
        <f>'IDT-1'!E48</f>
        <v>0</v>
      </c>
      <c r="AF48" s="24"/>
      <c r="AG48">
        <f t="shared" si="2"/>
        <v>175.9914051910701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1.2879000000000003</v>
      </c>
      <c r="E49">
        <f>GT_NG!S49</f>
        <v>-3.465E-2</v>
      </c>
      <c r="F49">
        <f>GT_Spot!S49</f>
        <v>0</v>
      </c>
      <c r="G49">
        <f>PPCL_NG!S49</f>
        <v>43.96</v>
      </c>
      <c r="H49">
        <f>PPCL_Spot!S49</f>
        <v>0</v>
      </c>
      <c r="I49">
        <f>Bawana_NG!S49</f>
        <v>-0.55000000000000016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50.512088016303274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64.819999999999993</v>
      </c>
      <c r="AB49" s="75">
        <f>-STOA!Q49</f>
        <v>0</v>
      </c>
      <c r="AC49">
        <f t="shared" si="0"/>
        <v>1.4217264917993202</v>
      </c>
      <c r="AD49">
        <f t="shared" si="1"/>
        <v>158.96361152450393</v>
      </c>
      <c r="AE49">
        <f>'IDT-1'!E49</f>
        <v>0</v>
      </c>
      <c r="AF49" s="24"/>
      <c r="AG49">
        <f t="shared" si="2"/>
        <v>158.96361152450393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1.2879000000000003</v>
      </c>
      <c r="E50">
        <f>GT_NG!S50</f>
        <v>-3.465E-2</v>
      </c>
      <c r="F50">
        <f>GT_Spot!S50</f>
        <v>0</v>
      </c>
      <c r="G50">
        <f>PPCL_NG!S50</f>
        <v>43.96</v>
      </c>
      <c r="H50">
        <f>PPCL_Spot!S50</f>
        <v>0</v>
      </c>
      <c r="I50">
        <f>Bawana_NG!S50</f>
        <v>-0.55000000000000016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52.442088016303273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64.819999999999993</v>
      </c>
      <c r="AB50" s="75">
        <f>-STOA!Q50</f>
        <v>0</v>
      </c>
      <c r="AC50">
        <f t="shared" si="0"/>
        <v>1.4387104917993203</v>
      </c>
      <c r="AD50">
        <f t="shared" si="1"/>
        <v>160.87662752450393</v>
      </c>
      <c r="AE50">
        <f>'IDT-1'!E50</f>
        <v>0</v>
      </c>
      <c r="AF50" s="24"/>
      <c r="AG50">
        <f t="shared" si="2"/>
        <v>160.87662752450393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1.2879000000000003</v>
      </c>
      <c r="E51">
        <f>GT_NG!S51</f>
        <v>-3.465E-2</v>
      </c>
      <c r="F51">
        <f>GT_Spot!S51</f>
        <v>0</v>
      </c>
      <c r="G51">
        <f>PPCL_NG!S51</f>
        <v>42.92</v>
      </c>
      <c r="H51">
        <f>PPCL_Spot!S51</f>
        <v>0</v>
      </c>
      <c r="I51">
        <f>Bawana_NG!S51</f>
        <v>-0.45908183632734534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52.476850692166138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64.819999999999993</v>
      </c>
      <c r="AB51" s="75">
        <f>-STOA!Q51</f>
        <v>0</v>
      </c>
      <c r="AC51">
        <f t="shared" si="0"/>
        <v>1.4290572202957441</v>
      </c>
      <c r="AD51">
        <f t="shared" si="1"/>
        <v>159.97196163554307</v>
      </c>
      <c r="AE51">
        <f>'IDT-1'!E51</f>
        <v>0</v>
      </c>
      <c r="AF51" s="24"/>
      <c r="AG51">
        <f t="shared" si="2"/>
        <v>159.97196163554307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1.2879000000000003</v>
      </c>
      <c r="E52">
        <f>GT_NG!S52</f>
        <v>-3.465E-2</v>
      </c>
      <c r="F52">
        <f>GT_Spot!S52</f>
        <v>0</v>
      </c>
      <c r="G52">
        <f>PPCL_NG!S52</f>
        <v>34.763511530229508</v>
      </c>
      <c r="H52">
        <f>PPCL_Spot!S52</f>
        <v>0</v>
      </c>
      <c r="I52">
        <f>Bawana_NG!S52</f>
        <v>-0.45908183632734534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54.416850692166136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64.819999999999993</v>
      </c>
      <c r="AB52" s="75">
        <f>-STOA!Q52</f>
        <v>0</v>
      </c>
      <c r="AC52">
        <f t="shared" si="0"/>
        <v>1.3743521217617636</v>
      </c>
      <c r="AD52">
        <f t="shared" si="1"/>
        <v>153.8101782643065</v>
      </c>
      <c r="AE52">
        <f>'IDT-1'!E52</f>
        <v>0</v>
      </c>
      <c r="AF52" s="24"/>
      <c r="AG52">
        <f t="shared" si="2"/>
        <v>153.8101782643065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1.2879000000000003</v>
      </c>
      <c r="E53">
        <f>GT_NG!S53</f>
        <v>-3.465E-2</v>
      </c>
      <c r="F53">
        <f>GT_Spot!S53</f>
        <v>0</v>
      </c>
      <c r="G53">
        <f>PPCL_NG!S53</f>
        <v>42.92</v>
      </c>
      <c r="H53">
        <f>PPCL_Spot!S53</f>
        <v>0</v>
      </c>
      <c r="I53">
        <f>Bawana_NG!S53</f>
        <v>-0.45908183632734534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54.416850692166136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64.819999999999993</v>
      </c>
      <c r="AB53" s="75">
        <f>-STOA!Q53</f>
        <v>0</v>
      </c>
      <c r="AC53">
        <f t="shared" si="0"/>
        <v>1.4461292202957441</v>
      </c>
      <c r="AD53">
        <f t="shared" si="1"/>
        <v>161.89488963554305</v>
      </c>
      <c r="AE53">
        <f>'IDT-1'!E53</f>
        <v>0</v>
      </c>
      <c r="AF53" s="24"/>
      <c r="AG53">
        <f t="shared" si="2"/>
        <v>161.89488963554305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1.2879000000000003</v>
      </c>
      <c r="E54">
        <f>GT_NG!S54</f>
        <v>-3.465E-2</v>
      </c>
      <c r="F54">
        <f>GT_Spot!S54</f>
        <v>0</v>
      </c>
      <c r="G54">
        <f>PPCL_NG!S54</f>
        <v>42.92</v>
      </c>
      <c r="H54">
        <f>PPCL_Spot!S54</f>
        <v>0</v>
      </c>
      <c r="I54">
        <f>Bawana_NG!S54</f>
        <v>-0.45908183632734534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56.346850692166143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64.819999999999993</v>
      </c>
      <c r="AB54" s="75">
        <f>-STOA!Q54</f>
        <v>0</v>
      </c>
      <c r="AC54">
        <f t="shared" si="0"/>
        <v>1.4631132202957442</v>
      </c>
      <c r="AD54">
        <f t="shared" si="1"/>
        <v>163.80790563554305</v>
      </c>
      <c r="AE54">
        <f>'IDT-1'!E54</f>
        <v>0</v>
      </c>
      <c r="AF54" s="24"/>
      <c r="AG54">
        <f t="shared" si="2"/>
        <v>163.80790563554305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1.2879000000000003</v>
      </c>
      <c r="E55">
        <f>GT_NG!S55</f>
        <v>-3.465E-2</v>
      </c>
      <c r="F55">
        <f>GT_Spot!S55</f>
        <v>0</v>
      </c>
      <c r="G55">
        <f>PPCL_NG!S55</f>
        <v>42.92</v>
      </c>
      <c r="H55">
        <f>PPCL_Spot!S55</f>
        <v>0</v>
      </c>
      <c r="I55">
        <f>Bawana_NG!S55</f>
        <v>-0.45908183632734534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55.386850692166142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64.819999999999993</v>
      </c>
      <c r="AB55" s="75">
        <f>-STOA!Q55</f>
        <v>0</v>
      </c>
      <c r="AC55">
        <f t="shared" si="0"/>
        <v>1.454665220295744</v>
      </c>
      <c r="AD55">
        <f t="shared" si="1"/>
        <v>162.85635363554306</v>
      </c>
      <c r="AE55">
        <f>'IDT-1'!E55</f>
        <v>0</v>
      </c>
      <c r="AF55" s="24"/>
      <c r="AG55">
        <f t="shared" si="2"/>
        <v>162.85635363554306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1.2879000000000003</v>
      </c>
      <c r="E56">
        <f>GT_NG!S56</f>
        <v>-3.465E-2</v>
      </c>
      <c r="F56">
        <f>GT_Spot!S56</f>
        <v>0</v>
      </c>
      <c r="G56">
        <f>PPCL_NG!S56</f>
        <v>42.92</v>
      </c>
      <c r="H56">
        <f>PPCL_Spot!S56</f>
        <v>0</v>
      </c>
      <c r="I56">
        <f>Bawana_NG!S56</f>
        <v>-0.45908183632734534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60.21685069216614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64.819999999999993</v>
      </c>
      <c r="AB56" s="75">
        <f>-STOA!Q56</f>
        <v>0</v>
      </c>
      <c r="AC56">
        <f t="shared" si="0"/>
        <v>1.4971692202957441</v>
      </c>
      <c r="AD56">
        <f t="shared" si="1"/>
        <v>167.64384963554306</v>
      </c>
      <c r="AE56">
        <f>'IDT-1'!E56</f>
        <v>0</v>
      </c>
      <c r="AF56" s="24"/>
      <c r="AG56">
        <f t="shared" si="2"/>
        <v>167.64384963554306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1.2879000000000003</v>
      </c>
      <c r="E57">
        <f>GT_NG!S57</f>
        <v>-3.465E-2</v>
      </c>
      <c r="F57">
        <f>GT_Spot!S57</f>
        <v>0</v>
      </c>
      <c r="G57">
        <f>PPCL_NG!S57</f>
        <v>42.92</v>
      </c>
      <c r="H57">
        <f>PPCL_Spot!S57</f>
        <v>0</v>
      </c>
      <c r="I57">
        <f>Bawana_NG!S57</f>
        <v>-0.45908183632734534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60.21685069216614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64.819999999999993</v>
      </c>
      <c r="AB57" s="75">
        <f>-STOA!Q57</f>
        <v>0</v>
      </c>
      <c r="AC57">
        <f t="shared" si="0"/>
        <v>1.4971692202957441</v>
      </c>
      <c r="AD57">
        <f t="shared" si="1"/>
        <v>167.64384963554306</v>
      </c>
      <c r="AE57">
        <f>'IDT-1'!E57</f>
        <v>0</v>
      </c>
      <c r="AF57" s="24"/>
      <c r="AG57">
        <f t="shared" si="2"/>
        <v>167.64384963554306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1.2879000000000003</v>
      </c>
      <c r="E58">
        <f>GT_NG!S58</f>
        <v>-3.465E-2</v>
      </c>
      <c r="F58">
        <f>GT_Spot!S58</f>
        <v>0</v>
      </c>
      <c r="G58">
        <f>PPCL_NG!S58</f>
        <v>42.92</v>
      </c>
      <c r="H58">
        <f>PPCL_Spot!S58</f>
        <v>0</v>
      </c>
      <c r="I58">
        <f>Bawana_NG!S58</f>
        <v>-0.45908183632734534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60.21685069216614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64.819999999999993</v>
      </c>
      <c r="AB58" s="75">
        <f>-STOA!Q58</f>
        <v>0</v>
      </c>
      <c r="AC58">
        <f t="shared" si="0"/>
        <v>1.4971692202957441</v>
      </c>
      <c r="AD58">
        <f t="shared" si="1"/>
        <v>167.64384963554306</v>
      </c>
      <c r="AE58">
        <f>'IDT-1'!E58</f>
        <v>0</v>
      </c>
      <c r="AF58" s="24"/>
      <c r="AG58">
        <f t="shared" si="2"/>
        <v>167.64384963554306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1.2879000000000003</v>
      </c>
      <c r="E59">
        <f>GT_NG!S59</f>
        <v>-3.465E-2</v>
      </c>
      <c r="F59">
        <f>GT_Spot!S59</f>
        <v>0</v>
      </c>
      <c r="G59">
        <f>PPCL_NG!S59</f>
        <v>42.92</v>
      </c>
      <c r="H59">
        <f>PPCL_Spot!S59</f>
        <v>0</v>
      </c>
      <c r="I59">
        <f>Bawana_NG!S59</f>
        <v>-0.45908183632734534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61.187567026547441</v>
      </c>
      <c r="P59" s="36">
        <v>0</v>
      </c>
      <c r="Q59" s="36">
        <v>0</v>
      </c>
      <c r="R59" s="38">
        <v>0</v>
      </c>
      <c r="S59" s="38">
        <v>0.39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64.819999999999993</v>
      </c>
      <c r="AB59" s="75">
        <f>-STOA!Q59</f>
        <v>0</v>
      </c>
      <c r="AC59">
        <f t="shared" si="0"/>
        <v>1.5057115240382994</v>
      </c>
      <c r="AD59">
        <f t="shared" si="1"/>
        <v>168.60602366618178</v>
      </c>
      <c r="AE59">
        <f>'IDT-1'!E59</f>
        <v>0</v>
      </c>
      <c r="AF59" s="24"/>
      <c r="AG59">
        <f t="shared" si="2"/>
        <v>168.60602366618178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1.2879000000000003</v>
      </c>
      <c r="E60">
        <f>GT_NG!S60</f>
        <v>-3.465E-2</v>
      </c>
      <c r="F60">
        <f>GT_Spot!S60</f>
        <v>0</v>
      </c>
      <c r="G60">
        <f>PPCL_NG!S60</f>
        <v>42.92</v>
      </c>
      <c r="H60">
        <f>PPCL_Spot!S60</f>
        <v>0</v>
      </c>
      <c r="I60">
        <f>Bawana_NG!S60</f>
        <v>-0.45908183632734534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60.238511668322765</v>
      </c>
      <c r="P60" s="36">
        <v>0</v>
      </c>
      <c r="Q60" s="36">
        <v>0</v>
      </c>
      <c r="R60" s="38">
        <v>0</v>
      </c>
      <c r="S60" s="38">
        <v>0.39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64.819999999999993</v>
      </c>
      <c r="AB60" s="75">
        <f>-STOA!Q60</f>
        <v>0</v>
      </c>
      <c r="AC60">
        <f t="shared" si="0"/>
        <v>1.4973598368859222</v>
      </c>
      <c r="AD60">
        <f t="shared" si="1"/>
        <v>167.66531999510951</v>
      </c>
      <c r="AE60">
        <f>'IDT-1'!E60</f>
        <v>0</v>
      </c>
      <c r="AF60" s="24"/>
      <c r="AG60">
        <f t="shared" si="2"/>
        <v>167.66531999510951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1.2879000000000003</v>
      </c>
      <c r="E61">
        <f>GT_NG!S61</f>
        <v>-3.465E-2</v>
      </c>
      <c r="F61">
        <f>GT_Spot!S61</f>
        <v>0</v>
      </c>
      <c r="G61">
        <f>PPCL_NG!S61</f>
        <v>42.92</v>
      </c>
      <c r="H61">
        <f>PPCL_Spot!S61</f>
        <v>0</v>
      </c>
      <c r="I61">
        <f>Bawana_NG!S61</f>
        <v>-0.45908183632734534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60.238511668322765</v>
      </c>
      <c r="P61" s="36">
        <v>0</v>
      </c>
      <c r="Q61" s="36">
        <v>0</v>
      </c>
      <c r="R61" s="38">
        <v>0</v>
      </c>
      <c r="S61" s="38">
        <v>0.39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64.819999999999993</v>
      </c>
      <c r="AB61" s="75">
        <f>-STOA!Q61</f>
        <v>0</v>
      </c>
      <c r="AC61">
        <f t="shared" si="0"/>
        <v>1.4973598368859222</v>
      </c>
      <c r="AD61">
        <f t="shared" si="1"/>
        <v>167.66531999510951</v>
      </c>
      <c r="AE61">
        <f>'IDT-1'!E61</f>
        <v>0</v>
      </c>
      <c r="AF61" s="24"/>
      <c r="AG61">
        <f t="shared" si="2"/>
        <v>167.66531999510951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1.2879000000000003</v>
      </c>
      <c r="E62">
        <f>GT_NG!S62</f>
        <v>1.6611388318168474</v>
      </c>
      <c r="F62">
        <f>GT_Spot!S62</f>
        <v>0</v>
      </c>
      <c r="G62">
        <f>PPCL_NG!S62</f>
        <v>42.92</v>
      </c>
      <c r="H62">
        <f>PPCL_Spot!S62</f>
        <v>0</v>
      </c>
      <c r="I62">
        <f>Bawana_NG!S62</f>
        <v>-0.45908183632734534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63.148511668322762</v>
      </c>
      <c r="P62" s="36">
        <v>0</v>
      </c>
      <c r="Q62" s="36">
        <v>0</v>
      </c>
      <c r="R62" s="38">
        <v>0</v>
      </c>
      <c r="S62" s="38">
        <v>0.39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64.819999999999993</v>
      </c>
      <c r="AB62" s="75">
        <f>-STOA!Q62</f>
        <v>0</v>
      </c>
      <c r="AC62">
        <f t="shared" si="0"/>
        <v>1.5372782314872664</v>
      </c>
      <c r="AD62">
        <f t="shared" si="1"/>
        <v>172.23119043232498</v>
      </c>
      <c r="AE62">
        <f>'IDT-1'!E62</f>
        <v>0</v>
      </c>
      <c r="AF62" s="24"/>
      <c r="AG62">
        <f t="shared" si="2"/>
        <v>172.23119043232498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1.2879000000000003</v>
      </c>
      <c r="E63">
        <f>GT_NG!S63</f>
        <v>1.6611388318168474</v>
      </c>
      <c r="F63">
        <f>GT_Spot!S63</f>
        <v>0</v>
      </c>
      <c r="G63">
        <f>PPCL_NG!S63</f>
        <v>42.92</v>
      </c>
      <c r="H63">
        <f>PPCL_Spot!S63</f>
        <v>0</v>
      </c>
      <c r="I63">
        <f>Bawana_NG!S63</f>
        <v>-0.45908183632734534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64.571424456637246</v>
      </c>
      <c r="P63" s="36">
        <v>0</v>
      </c>
      <c r="Q63" s="36">
        <v>0</v>
      </c>
      <c r="R63" s="38">
        <v>0</v>
      </c>
      <c r="S63" s="38">
        <v>0.39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64.819999999999993</v>
      </c>
      <c r="AB63" s="75">
        <f>-STOA!Q63</f>
        <v>0</v>
      </c>
      <c r="AC63">
        <f t="shared" si="0"/>
        <v>1.5497998640244339</v>
      </c>
      <c r="AD63">
        <f t="shared" si="1"/>
        <v>173.6415815881023</v>
      </c>
      <c r="AE63">
        <f>'IDT-1'!E63</f>
        <v>0</v>
      </c>
      <c r="AF63" s="24"/>
      <c r="AG63">
        <f t="shared" si="2"/>
        <v>173.6415815881023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1.2879000000000003</v>
      </c>
      <c r="E64">
        <f>GT_NG!S64</f>
        <v>1.6611388318168474</v>
      </c>
      <c r="F64">
        <f>GT_Spot!S64</f>
        <v>0</v>
      </c>
      <c r="G64">
        <f>PPCL_NG!S64</f>
        <v>42.92</v>
      </c>
      <c r="H64">
        <f>PPCL_Spot!S64</f>
        <v>0</v>
      </c>
      <c r="I64">
        <f>Bawana_NG!S64</f>
        <v>-0.45908183632734534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66.511424456637243</v>
      </c>
      <c r="P64" s="36">
        <v>0</v>
      </c>
      <c r="Q64" s="36">
        <v>0</v>
      </c>
      <c r="R64" s="38">
        <v>0</v>
      </c>
      <c r="S64" s="38">
        <v>0.39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64.819999999999993</v>
      </c>
      <c r="AB64" s="75">
        <f>-STOA!Q64</f>
        <v>0</v>
      </c>
      <c r="AC64">
        <f t="shared" si="0"/>
        <v>1.5668718640244339</v>
      </c>
      <c r="AD64">
        <f t="shared" si="1"/>
        <v>175.56450958810231</v>
      </c>
      <c r="AE64">
        <f>'IDT-1'!E64</f>
        <v>0</v>
      </c>
      <c r="AF64" s="24"/>
      <c r="AG64">
        <f t="shared" si="2"/>
        <v>175.56450958810231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1.2879000000000003</v>
      </c>
      <c r="E65">
        <f>GT_NG!S65</f>
        <v>1.6611388318168474</v>
      </c>
      <c r="F65">
        <f>GT_Spot!S65</f>
        <v>0</v>
      </c>
      <c r="G65">
        <f>PPCL_NG!S65</f>
        <v>34.763511530229508</v>
      </c>
      <c r="H65">
        <f>PPCL_Spot!S65</f>
        <v>0</v>
      </c>
      <c r="I65">
        <f>Bawana_NG!S65</f>
        <v>-0.45908183632734534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65.799984784330334</v>
      </c>
      <c r="P65" s="36">
        <v>0</v>
      </c>
      <c r="Q65" s="36">
        <v>0</v>
      </c>
      <c r="R65" s="38">
        <v>0</v>
      </c>
      <c r="S65" s="38">
        <v>0.39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64.819999999999993</v>
      </c>
      <c r="AB65" s="75">
        <f>-STOA!Q65</f>
        <v>0</v>
      </c>
      <c r="AC65">
        <f t="shared" si="0"/>
        <v>1.4888340963741526</v>
      </c>
      <c r="AD65">
        <f t="shared" si="1"/>
        <v>166.77461921367518</v>
      </c>
      <c r="AE65">
        <f>'IDT-1'!E65</f>
        <v>0</v>
      </c>
      <c r="AF65" s="24"/>
      <c r="AG65">
        <f t="shared" si="2"/>
        <v>166.77461921367518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1.2879000000000003</v>
      </c>
      <c r="E66">
        <f>GT_NG!S66</f>
        <v>1.6611388318168474</v>
      </c>
      <c r="F66">
        <f>GT_Spot!S66</f>
        <v>0</v>
      </c>
      <c r="G66">
        <f>PPCL_NG!S66</f>
        <v>34.763511530229508</v>
      </c>
      <c r="H66">
        <f>PPCL_Spot!S66</f>
        <v>0</v>
      </c>
      <c r="I66">
        <f>Bawana_NG!S66</f>
        <v>-0.45908183632734534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65.248707081530327</v>
      </c>
      <c r="P66" s="36">
        <v>0</v>
      </c>
      <c r="Q66" s="36">
        <v>0</v>
      </c>
      <c r="R66" s="38">
        <v>0</v>
      </c>
      <c r="S66" s="38">
        <v>0.39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64.819999999999993</v>
      </c>
      <c r="AB66" s="75">
        <f>-STOA!Q66</f>
        <v>0</v>
      </c>
      <c r="AC66">
        <f t="shared" si="0"/>
        <v>1.4839828525895127</v>
      </c>
      <c r="AD66">
        <f t="shared" si="1"/>
        <v>166.2281927546598</v>
      </c>
      <c r="AE66">
        <f>'IDT-1'!E66</f>
        <v>0</v>
      </c>
      <c r="AF66" s="24"/>
      <c r="AG66">
        <f t="shared" si="2"/>
        <v>166.2281927546598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1.2879000000000003</v>
      </c>
      <c r="E67">
        <f>GT_NG!S67</f>
        <v>1.6611388318168474</v>
      </c>
      <c r="F67">
        <f>GT_Spot!S67</f>
        <v>0</v>
      </c>
      <c r="G67">
        <f>PPCL_NG!S67</f>
        <v>42.92</v>
      </c>
      <c r="H67">
        <f>PPCL_Spot!S67</f>
        <v>0</v>
      </c>
      <c r="I67">
        <f>Bawana_NG!S67</f>
        <v>-0.45908183632734534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65.253484571023421</v>
      </c>
      <c r="P67" s="36">
        <v>0</v>
      </c>
      <c r="Q67" s="36">
        <v>0</v>
      </c>
      <c r="R67" s="38">
        <v>0</v>
      </c>
      <c r="S67" s="38">
        <v>0.39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64.819999999999993</v>
      </c>
      <c r="AB67" s="75">
        <f>-STOA!Q67</f>
        <v>0</v>
      </c>
      <c r="AC67">
        <f t="shared" si="0"/>
        <v>1.5558019930310321</v>
      </c>
      <c r="AD67">
        <f t="shared" si="1"/>
        <v>174.3176395734819</v>
      </c>
      <c r="AE67">
        <f>'IDT-1'!E67</f>
        <v>0</v>
      </c>
      <c r="AF67" s="24"/>
      <c r="AG67">
        <f t="shared" si="2"/>
        <v>174.3176395734819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1.2879000000000003</v>
      </c>
      <c r="E68">
        <f>GT_NG!S68</f>
        <v>1.6611388318168474</v>
      </c>
      <c r="F68">
        <f>GT_Spot!S68</f>
        <v>0</v>
      </c>
      <c r="G68">
        <f>PPCL_NG!S68</f>
        <v>42.92</v>
      </c>
      <c r="H68">
        <f>PPCL_Spot!S68</f>
        <v>0</v>
      </c>
      <c r="I68">
        <f>Bawana_NG!S68</f>
        <v>-0.45908183632734534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66.22348457102342</v>
      </c>
      <c r="P68" s="36">
        <v>0</v>
      </c>
      <c r="Q68" s="36">
        <v>0</v>
      </c>
      <c r="R68" s="38">
        <v>0</v>
      </c>
      <c r="S68" s="38">
        <v>0.39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64.819999999999993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1.5643379930310324</v>
      </c>
      <c r="AD68">
        <f t="shared" ref="AD68:AD98" si="4">SUM(B68:AB68,AI68:AR68)-AC68</f>
        <v>175.27910357348188</v>
      </c>
      <c r="AE68">
        <f>'IDT-1'!E68</f>
        <v>0</v>
      </c>
      <c r="AF68" s="24"/>
      <c r="AG68">
        <f t="shared" ref="AG68:AG98" si="5">SUM(AD68:AF68)+AT68</f>
        <v>175.27910357348188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1.2879000000000003</v>
      </c>
      <c r="E69">
        <f>GT_NG!S69</f>
        <v>1.6611388318168474</v>
      </c>
      <c r="F69">
        <f>GT_Spot!S69</f>
        <v>0</v>
      </c>
      <c r="G69">
        <f>PPCL_NG!S69</f>
        <v>42.92</v>
      </c>
      <c r="H69">
        <f>PPCL_Spot!S69</f>
        <v>0</v>
      </c>
      <c r="I69">
        <f>Bawana_NG!S69</f>
        <v>-0.45908183632734534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64.295913171023429</v>
      </c>
      <c r="P69" s="36">
        <v>0</v>
      </c>
      <c r="Q69" s="36">
        <v>0</v>
      </c>
      <c r="R69" s="38">
        <v>0</v>
      </c>
      <c r="S69" s="38">
        <v>0.39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64.819999999999993</v>
      </c>
      <c r="AB69" s="75">
        <f>-STOA!Q69</f>
        <v>0</v>
      </c>
      <c r="AC69">
        <f t="shared" si="3"/>
        <v>1.5473753647110322</v>
      </c>
      <c r="AD69">
        <f t="shared" si="4"/>
        <v>173.36849480180192</v>
      </c>
      <c r="AE69">
        <f>'IDT-1'!E69</f>
        <v>0</v>
      </c>
      <c r="AF69" s="24"/>
      <c r="AG69">
        <f t="shared" si="5"/>
        <v>173.36849480180192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1.2879000000000003</v>
      </c>
      <c r="E70">
        <f>GT_NG!S70</f>
        <v>1.6611388318168474</v>
      </c>
      <c r="F70">
        <f>GT_Spot!S70</f>
        <v>0</v>
      </c>
      <c r="G70">
        <f>PPCL_NG!S70</f>
        <v>42.92</v>
      </c>
      <c r="H70">
        <f>PPCL_Spot!S70</f>
        <v>0</v>
      </c>
      <c r="I70">
        <f>Bawana_NG!S70</f>
        <v>-0.45908183632734534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63.325913171023437</v>
      </c>
      <c r="P70" s="36">
        <v>0</v>
      </c>
      <c r="Q70" s="36">
        <v>0</v>
      </c>
      <c r="R70" s="38">
        <v>0</v>
      </c>
      <c r="S70" s="38">
        <v>0.39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64.819999999999993</v>
      </c>
      <c r="AB70" s="75">
        <f>-STOA!Q70</f>
        <v>0</v>
      </c>
      <c r="AC70">
        <f t="shared" si="3"/>
        <v>1.5388393647110323</v>
      </c>
      <c r="AD70">
        <f t="shared" si="4"/>
        <v>172.40703080180188</v>
      </c>
      <c r="AE70">
        <f>'IDT-1'!E70</f>
        <v>0</v>
      </c>
      <c r="AF70" s="24"/>
      <c r="AG70">
        <f t="shared" si="5"/>
        <v>172.40703080180188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1.2879000000000003</v>
      </c>
      <c r="E71">
        <f>GT_NG!S71</f>
        <v>1.6611388318168474</v>
      </c>
      <c r="F71">
        <f>GT_Spot!S71</f>
        <v>0</v>
      </c>
      <c r="G71">
        <f>PPCL_NG!S71</f>
        <v>42.92</v>
      </c>
      <c r="H71">
        <f>PPCL_Spot!S71</f>
        <v>0</v>
      </c>
      <c r="I71">
        <f>Bawana_NG!S71</f>
        <v>-0.45908183632734534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86.651590079780618</v>
      </c>
      <c r="P71" s="36">
        <v>0</v>
      </c>
      <c r="Q71" s="36">
        <v>0</v>
      </c>
      <c r="R71" s="38">
        <v>0</v>
      </c>
      <c r="S71" s="38">
        <v>0.39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40.629999999999995</v>
      </c>
      <c r="AB71" s="75">
        <f>-STOA!Q71</f>
        <v>0</v>
      </c>
      <c r="AC71">
        <f t="shared" si="3"/>
        <v>1.5312333215080953</v>
      </c>
      <c r="AD71">
        <f t="shared" si="4"/>
        <v>171.55031375376203</v>
      </c>
      <c r="AE71">
        <f>'IDT-1'!E71</f>
        <v>0</v>
      </c>
      <c r="AF71" s="24"/>
      <c r="AG71">
        <f t="shared" si="5"/>
        <v>171.55031375376203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1.2879000000000003</v>
      </c>
      <c r="E72">
        <f>GT_NG!S72</f>
        <v>1.6611388318168474</v>
      </c>
      <c r="F72">
        <f>GT_Spot!S72</f>
        <v>0</v>
      </c>
      <c r="G72">
        <f>PPCL_NG!S72</f>
        <v>42.92</v>
      </c>
      <c r="H72">
        <f>PPCL_Spot!S72</f>
        <v>0</v>
      </c>
      <c r="I72">
        <f>Bawana_NG!S72</f>
        <v>-0.45908183632734534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86.796150868647544</v>
      </c>
      <c r="P72" s="36">
        <v>0</v>
      </c>
      <c r="Q72" s="36">
        <v>0</v>
      </c>
      <c r="R72" s="38">
        <v>0</v>
      </c>
      <c r="S72" s="38">
        <v>0.39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40.629999999999995</v>
      </c>
      <c r="AB72" s="75">
        <f>-STOA!Q72</f>
        <v>0</v>
      </c>
      <c r="AC72">
        <f t="shared" si="3"/>
        <v>1.5325054564501244</v>
      </c>
      <c r="AD72">
        <f t="shared" si="4"/>
        <v>171.69360240768691</v>
      </c>
      <c r="AE72">
        <f>'IDT-1'!E72</f>
        <v>0</v>
      </c>
      <c r="AF72" s="24"/>
      <c r="AG72">
        <f t="shared" si="5"/>
        <v>171.69360240768691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1.2879000000000003</v>
      </c>
      <c r="E73">
        <f>GT_NG!S73</f>
        <v>1.6611388318168474</v>
      </c>
      <c r="F73">
        <f>GT_Spot!S73</f>
        <v>0</v>
      </c>
      <c r="G73">
        <f>PPCL_NG!S73</f>
        <v>42.92</v>
      </c>
      <c r="H73">
        <f>PPCL_Spot!S73</f>
        <v>0</v>
      </c>
      <c r="I73">
        <f>Bawana_NG!S73</f>
        <v>-0.45908183632734534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86.656911440751045</v>
      </c>
      <c r="P73" s="36">
        <v>0</v>
      </c>
      <c r="Q73" s="36">
        <v>0</v>
      </c>
      <c r="R73" s="38">
        <v>0</v>
      </c>
      <c r="S73" s="38">
        <v>0.39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40.629999999999995</v>
      </c>
      <c r="AB73" s="75">
        <f>-STOA!Q73</f>
        <v>0</v>
      </c>
      <c r="AC73">
        <f t="shared" si="3"/>
        <v>1.5312801494846353</v>
      </c>
      <c r="AD73">
        <f t="shared" si="4"/>
        <v>171.55558828675589</v>
      </c>
      <c r="AE73">
        <f>'IDT-1'!E73</f>
        <v>0</v>
      </c>
      <c r="AF73" s="24"/>
      <c r="AG73">
        <f t="shared" si="5"/>
        <v>171.55558828675589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1.2879000000000003</v>
      </c>
      <c r="E74">
        <f>GT_NG!S74</f>
        <v>1.6611388318168474</v>
      </c>
      <c r="F74">
        <f>GT_Spot!S74</f>
        <v>0</v>
      </c>
      <c r="G74">
        <f>PPCL_NG!S74</f>
        <v>42.92</v>
      </c>
      <c r="H74">
        <f>PPCL_Spot!S74</f>
        <v>0</v>
      </c>
      <c r="I74">
        <f>Bawana_NG!S74</f>
        <v>-0.45908183632734534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83.801317451349902</v>
      </c>
      <c r="P74" s="36">
        <v>0</v>
      </c>
      <c r="Q74" s="36">
        <v>0</v>
      </c>
      <c r="R74" s="38">
        <v>0</v>
      </c>
      <c r="S74" s="38">
        <v>0.39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40.629999999999995</v>
      </c>
      <c r="AB74" s="75">
        <f>-STOA!Q74</f>
        <v>0</v>
      </c>
      <c r="AC74">
        <f t="shared" si="3"/>
        <v>1.5061509223779053</v>
      </c>
      <c r="AD74">
        <f t="shared" si="4"/>
        <v>168.72512352446148</v>
      </c>
      <c r="AE74">
        <f>'IDT-1'!E74</f>
        <v>0</v>
      </c>
      <c r="AF74" s="24"/>
      <c r="AG74">
        <f t="shared" si="5"/>
        <v>168.72512352446148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1.2879000000000003</v>
      </c>
      <c r="E75">
        <f>GT_NG!S75</f>
        <v>1.6053220441487754</v>
      </c>
      <c r="F75">
        <f>GT_Spot!S75</f>
        <v>0</v>
      </c>
      <c r="G75">
        <f>PPCL_NG!S75</f>
        <v>42.92</v>
      </c>
      <c r="H75">
        <f>PPCL_Spot!S75</f>
        <v>0</v>
      </c>
      <c r="I75">
        <f>Bawana_NG!S75</f>
        <v>-0.55000000000000016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82.74829920236715</v>
      </c>
      <c r="P75" s="36">
        <v>0</v>
      </c>
      <c r="Q75" s="36">
        <v>0</v>
      </c>
      <c r="R75" s="38">
        <v>0</v>
      </c>
      <c r="S75" s="38">
        <v>0.39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6.77</v>
      </c>
      <c r="AB75" s="75">
        <f>-STOA!Q75</f>
        <v>0</v>
      </c>
      <c r="AC75">
        <f t="shared" si="3"/>
        <v>1.1992323571065477</v>
      </c>
      <c r="AD75">
        <f t="shared" si="4"/>
        <v>133.97228888940938</v>
      </c>
      <c r="AE75">
        <f>'IDT-1'!E75</f>
        <v>0</v>
      </c>
      <c r="AF75" s="24"/>
      <c r="AG75">
        <f t="shared" si="5"/>
        <v>133.97228888940938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1.2879000000000003</v>
      </c>
      <c r="E76">
        <f>GT_NG!S76</f>
        <v>1.6053220441487754</v>
      </c>
      <c r="F76">
        <f>GT_Spot!S76</f>
        <v>0</v>
      </c>
      <c r="G76">
        <f>PPCL_NG!S76</f>
        <v>42.92</v>
      </c>
      <c r="H76">
        <f>PPCL_Spot!S76</f>
        <v>0</v>
      </c>
      <c r="I76">
        <f>Bawana_NG!S76</f>
        <v>-0.55000000000000016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86.269648947098645</v>
      </c>
      <c r="P76" s="36">
        <v>0</v>
      </c>
      <c r="Q76" s="36">
        <v>0</v>
      </c>
      <c r="R76" s="38">
        <v>0</v>
      </c>
      <c r="S76" s="38">
        <v>0.39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6.77</v>
      </c>
      <c r="AB76" s="75">
        <f>-STOA!Q76</f>
        <v>0</v>
      </c>
      <c r="AC76">
        <f t="shared" si="3"/>
        <v>1.2302202348601849</v>
      </c>
      <c r="AD76">
        <f t="shared" si="4"/>
        <v>137.46265075638723</v>
      </c>
      <c r="AE76">
        <f>'IDT-1'!E76</f>
        <v>0</v>
      </c>
      <c r="AF76" s="24"/>
      <c r="AG76">
        <f t="shared" si="5"/>
        <v>137.46265075638723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1.2879000000000003</v>
      </c>
      <c r="E77">
        <f>GT_NG!S77</f>
        <v>1.6053220441487754</v>
      </c>
      <c r="F77">
        <f>GT_Spot!S77</f>
        <v>0</v>
      </c>
      <c r="G77">
        <f>PPCL_NG!S77</f>
        <v>42.92</v>
      </c>
      <c r="H77">
        <f>PPCL_Spot!S77</f>
        <v>0</v>
      </c>
      <c r="I77">
        <f>Bawana_NG!S77</f>
        <v>-0.55000000000000016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86.975165135015601</v>
      </c>
      <c r="P77" s="36">
        <v>0</v>
      </c>
      <c r="Q77" s="36">
        <v>0</v>
      </c>
      <c r="R77" s="38">
        <v>0</v>
      </c>
      <c r="S77" s="38">
        <v>0.39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6.77</v>
      </c>
      <c r="AB77" s="75">
        <f>-STOA!Q77</f>
        <v>0</v>
      </c>
      <c r="AC77">
        <f t="shared" si="3"/>
        <v>1.236428777313854</v>
      </c>
      <c r="AD77">
        <f t="shared" si="4"/>
        <v>138.16195840185054</v>
      </c>
      <c r="AE77">
        <f>'IDT-1'!E77</f>
        <v>0</v>
      </c>
      <c r="AF77" s="24"/>
      <c r="AG77">
        <f t="shared" si="5"/>
        <v>138.16195840185054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1.2879000000000003</v>
      </c>
      <c r="E78">
        <f>GT_NG!S78</f>
        <v>1.6053220441487754</v>
      </c>
      <c r="F78">
        <f>GT_Spot!S78</f>
        <v>0</v>
      </c>
      <c r="G78">
        <f>PPCL_NG!S78</f>
        <v>42.92</v>
      </c>
      <c r="H78">
        <f>PPCL_Spot!S78</f>
        <v>0</v>
      </c>
      <c r="I78">
        <f>Bawana_NG!S78</f>
        <v>-0.55000000000000016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83.173045325424027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6.77</v>
      </c>
      <c r="AB78" s="75">
        <f>-STOA!Q78</f>
        <v>0</v>
      </c>
      <c r="AC78">
        <f t="shared" si="3"/>
        <v>1.2020901229894483</v>
      </c>
      <c r="AD78">
        <f t="shared" si="4"/>
        <v>134.29417724658336</v>
      </c>
      <c r="AE78">
        <f>'IDT-1'!E78</f>
        <v>0</v>
      </c>
      <c r="AF78" s="24"/>
      <c r="AG78">
        <f t="shared" si="5"/>
        <v>134.29417724658336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1.2879000000000003</v>
      </c>
      <c r="E79">
        <f>GT_NG!S79</f>
        <v>1.6061116308076084</v>
      </c>
      <c r="F79">
        <f>GT_Spot!S79</f>
        <v>0</v>
      </c>
      <c r="G79">
        <f>PPCL_NG!S79</f>
        <v>43.96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90.492680153703887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6.77</v>
      </c>
      <c r="AB79" s="75">
        <f>-STOA!Q79</f>
        <v>0</v>
      </c>
      <c r="AC79">
        <f t="shared" si="3"/>
        <v>1.3644431330628621</v>
      </c>
      <c r="AD79">
        <f t="shared" si="4"/>
        <v>132.49224865144865</v>
      </c>
      <c r="AE79">
        <f>'IDT-1'!E79</f>
        <v>0</v>
      </c>
      <c r="AF79" s="24"/>
      <c r="AG79">
        <f t="shared" si="5"/>
        <v>132.49224865144865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1.2879000000000003</v>
      </c>
      <c r="E80">
        <f>GT_NG!S80</f>
        <v>1.6061116308076084</v>
      </c>
      <c r="F80">
        <f>GT_Spot!S80</f>
        <v>0</v>
      </c>
      <c r="G80">
        <f>PPCL_NG!S80</f>
        <v>43.96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90.912615783587057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6.77</v>
      </c>
      <c r="AB80" s="75">
        <f>-STOA!Q80</f>
        <v>0</v>
      </c>
      <c r="AC80">
        <f t="shared" si="3"/>
        <v>1.3681385666058339</v>
      </c>
      <c r="AD80">
        <f t="shared" si="4"/>
        <v>132.90848884778885</v>
      </c>
      <c r="AE80">
        <f>'IDT-1'!E80</f>
        <v>0</v>
      </c>
      <c r="AF80" s="24"/>
      <c r="AG80">
        <f t="shared" si="5"/>
        <v>132.90848884778885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1.2879000000000003</v>
      </c>
      <c r="E81">
        <f>GT_NG!S81</f>
        <v>1.6061116308076084</v>
      </c>
      <c r="F81">
        <f>GT_Spot!S81</f>
        <v>0</v>
      </c>
      <c r="G81">
        <f>PPCL_NG!S81</f>
        <v>43.96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90.917482930253243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6.77</v>
      </c>
      <c r="AB81" s="75">
        <f>-STOA!Q81</f>
        <v>0</v>
      </c>
      <c r="AC81">
        <f t="shared" si="3"/>
        <v>1.368181397496496</v>
      </c>
      <c r="AD81">
        <f t="shared" si="4"/>
        <v>132.91331316356437</v>
      </c>
      <c r="AE81">
        <f>'IDT-1'!E81</f>
        <v>0</v>
      </c>
      <c r="AF81" s="24"/>
      <c r="AG81">
        <f t="shared" si="5"/>
        <v>132.91331316356437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1.2879000000000003</v>
      </c>
      <c r="E82">
        <f>GT_NG!S82</f>
        <v>1.6061116308076084</v>
      </c>
      <c r="F82">
        <f>GT_Spot!S82</f>
        <v>0</v>
      </c>
      <c r="G82">
        <f>PPCL_NG!S82</f>
        <v>42.92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89.574942709954627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6.77</v>
      </c>
      <c r="AB82" s="75">
        <f>-STOA!Q82</f>
        <v>0</v>
      </c>
      <c r="AC82">
        <f t="shared" si="3"/>
        <v>1.3472150435578683</v>
      </c>
      <c r="AD82">
        <f t="shared" si="4"/>
        <v>130.55173929720439</v>
      </c>
      <c r="AE82">
        <f>'IDT-1'!E82</f>
        <v>0</v>
      </c>
      <c r="AF82" s="24"/>
      <c r="AG82">
        <f t="shared" si="5"/>
        <v>130.55173929720439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1.2879000000000003</v>
      </c>
      <c r="E83">
        <f>GT_NG!S83</f>
        <v>1.6061116308076084</v>
      </c>
      <c r="F83">
        <f>GT_Spot!S83</f>
        <v>0</v>
      </c>
      <c r="G83">
        <f>PPCL_NG!S83</f>
        <v>42.92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92.35719151088783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-15</v>
      </c>
      <c r="AA83" s="75">
        <f>STOA!K83</f>
        <v>6.77</v>
      </c>
      <c r="AB83" s="75">
        <f>-STOA!Q83</f>
        <v>0</v>
      </c>
      <c r="AC83">
        <f t="shared" si="3"/>
        <v>1.4160894706170573</v>
      </c>
      <c r="AD83">
        <f t="shared" si="4"/>
        <v>128.26511367107838</v>
      </c>
      <c r="AE83">
        <f>'IDT-1'!E83</f>
        <v>0</v>
      </c>
      <c r="AF83" s="24"/>
      <c r="AG83">
        <f t="shared" si="5"/>
        <v>128.26511367107838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1.2879000000000003</v>
      </c>
      <c r="E84">
        <f>GT_NG!S84</f>
        <v>1.6061116308076084</v>
      </c>
      <c r="F84">
        <f>GT_Spot!S84</f>
        <v>0</v>
      </c>
      <c r="G84">
        <f>PPCL_NG!S84</f>
        <v>42.92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90.228418645005334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-15</v>
      </c>
      <c r="AA84" s="75">
        <f>STOA!K84</f>
        <v>6.77</v>
      </c>
      <c r="AB84" s="75">
        <f>-STOA!Q84</f>
        <v>0</v>
      </c>
      <c r="AC84">
        <f t="shared" si="3"/>
        <v>1.397356269397291</v>
      </c>
      <c r="AD84">
        <f t="shared" si="4"/>
        <v>126.15507400641565</v>
      </c>
      <c r="AE84">
        <f>'IDT-1'!E84</f>
        <v>0</v>
      </c>
      <c r="AF84" s="24"/>
      <c r="AG84">
        <f t="shared" si="5"/>
        <v>126.15507400641565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1.2879000000000003</v>
      </c>
      <c r="E85">
        <f>GT_NG!S85</f>
        <v>1.6061116308076084</v>
      </c>
      <c r="F85">
        <f>GT_Spot!S85</f>
        <v>0</v>
      </c>
      <c r="G85">
        <f>PPCL_NG!S85</f>
        <v>42.92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89.960401871694444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-15</v>
      </c>
      <c r="AA85" s="75">
        <f>STOA!K85</f>
        <v>6.77</v>
      </c>
      <c r="AB85" s="75">
        <f>-STOA!Q85</f>
        <v>0</v>
      </c>
      <c r="AC85">
        <f t="shared" si="3"/>
        <v>1.3949977217921554</v>
      </c>
      <c r="AD85">
        <f t="shared" si="4"/>
        <v>125.88941578070988</v>
      </c>
      <c r="AE85">
        <f>'IDT-1'!E85</f>
        <v>0</v>
      </c>
      <c r="AF85" s="24"/>
      <c r="AG85">
        <f t="shared" si="5"/>
        <v>125.88941578070988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1.2879000000000003</v>
      </c>
      <c r="E86">
        <f>GT_NG!S86</f>
        <v>1.6061116308076084</v>
      </c>
      <c r="F86">
        <f>GT_Spot!S86</f>
        <v>0</v>
      </c>
      <c r="G86">
        <f>PPCL_NG!S86</f>
        <v>42.92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82.669214189701634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-15</v>
      </c>
      <c r="AA86" s="75">
        <f>STOA!K86</f>
        <v>6.77</v>
      </c>
      <c r="AB86" s="75">
        <f>-STOA!Q86</f>
        <v>0</v>
      </c>
      <c r="AC86">
        <f t="shared" si="3"/>
        <v>1.3308352701906188</v>
      </c>
      <c r="AD86">
        <f t="shared" si="4"/>
        <v>118.66239055031862</v>
      </c>
      <c r="AE86">
        <f>'IDT-1'!E86</f>
        <v>0</v>
      </c>
      <c r="AF86" s="24"/>
      <c r="AG86">
        <f t="shared" si="5"/>
        <v>118.66239055031862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1.2879000000000003</v>
      </c>
      <c r="E87">
        <f>GT_NG!S87</f>
        <v>1.6061116308076084</v>
      </c>
      <c r="F87">
        <f>GT_Spot!S87</f>
        <v>0</v>
      </c>
      <c r="G87">
        <f>PPCL_NG!S87</f>
        <v>43.96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88.477272754111127</v>
      </c>
      <c r="P87" s="36">
        <v>0</v>
      </c>
      <c r="Q87" s="36">
        <v>0</v>
      </c>
      <c r="R87" s="38">
        <v>0</v>
      </c>
      <c r="S87" s="38">
        <v>0.28999999999999998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-25</v>
      </c>
      <c r="AA87" s="75">
        <f>STOA!K87</f>
        <v>6.77</v>
      </c>
      <c r="AB87" s="75">
        <f>-STOA!Q87</f>
        <v>0</v>
      </c>
      <c r="AC87">
        <f t="shared" si="3"/>
        <v>1.4798794607793755</v>
      </c>
      <c r="AD87">
        <f t="shared" si="4"/>
        <v>115.36140492413935</v>
      </c>
      <c r="AE87">
        <f>'IDT-1'!E87</f>
        <v>0</v>
      </c>
      <c r="AF87" s="24"/>
      <c r="AG87">
        <f t="shared" si="5"/>
        <v>115.36140492413935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1.2879000000000003</v>
      </c>
      <c r="E88">
        <f>GT_NG!S88</f>
        <v>1.6061116308076084</v>
      </c>
      <c r="F88">
        <f>GT_Spot!S88</f>
        <v>0</v>
      </c>
      <c r="G88">
        <f>PPCL_NG!S88</f>
        <v>43.96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89.431261672136287</v>
      </c>
      <c r="P88" s="36">
        <v>0</v>
      </c>
      <c r="Q88" s="36">
        <v>0</v>
      </c>
      <c r="R88" s="38">
        <v>0</v>
      </c>
      <c r="S88" s="38">
        <v>0.28999999999999998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-25</v>
      </c>
      <c r="AA88" s="75">
        <f>STOA!K88</f>
        <v>6.77</v>
      </c>
      <c r="AB88" s="75">
        <f>-STOA!Q88</f>
        <v>0</v>
      </c>
      <c r="AC88">
        <f t="shared" si="3"/>
        <v>1.4882745632579968</v>
      </c>
      <c r="AD88">
        <f t="shared" si="4"/>
        <v>116.30699873968589</v>
      </c>
      <c r="AE88">
        <f>'IDT-1'!E88</f>
        <v>0</v>
      </c>
      <c r="AF88" s="24"/>
      <c r="AG88">
        <f t="shared" si="5"/>
        <v>116.30699873968589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1.2879000000000003</v>
      </c>
      <c r="E89">
        <f>GT_NG!S89</f>
        <v>1.6061116308076084</v>
      </c>
      <c r="F89">
        <f>GT_Spot!S89</f>
        <v>0</v>
      </c>
      <c r="G89">
        <f>PPCL_NG!S89</f>
        <v>43.96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89.472966578555685</v>
      </c>
      <c r="P89" s="36">
        <v>0</v>
      </c>
      <c r="Q89" s="36">
        <v>0</v>
      </c>
      <c r="R89" s="38">
        <v>0</v>
      </c>
      <c r="S89" s="38">
        <v>0.28999999999999998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-25</v>
      </c>
      <c r="AA89" s="75">
        <f>STOA!K89</f>
        <v>6.77</v>
      </c>
      <c r="AB89" s="75">
        <f>-STOA!Q89</f>
        <v>0</v>
      </c>
      <c r="AC89">
        <f t="shared" si="3"/>
        <v>1.4886415664344874</v>
      </c>
      <c r="AD89">
        <f t="shared" si="4"/>
        <v>116.34833664292881</v>
      </c>
      <c r="AE89">
        <f>'IDT-1'!E89</f>
        <v>0</v>
      </c>
      <c r="AF89" s="24"/>
      <c r="AG89">
        <f t="shared" si="5"/>
        <v>116.34833664292881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1.2879000000000003</v>
      </c>
      <c r="E90">
        <f>GT_NG!S90</f>
        <v>1.6061116308076084</v>
      </c>
      <c r="F90">
        <f>GT_Spot!S90</f>
        <v>0</v>
      </c>
      <c r="G90">
        <f>PPCL_NG!S90</f>
        <v>43.96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91.333325056711686</v>
      </c>
      <c r="P90" s="36">
        <v>0</v>
      </c>
      <c r="Q90" s="36">
        <v>0</v>
      </c>
      <c r="R90" s="38">
        <v>0</v>
      </c>
      <c r="S90" s="38">
        <v>0.28999999999999998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-25</v>
      </c>
      <c r="AA90" s="75">
        <f>STOA!K90</f>
        <v>6.77</v>
      </c>
      <c r="AB90" s="75">
        <f>-STOA!Q90</f>
        <v>0</v>
      </c>
      <c r="AC90">
        <f t="shared" si="3"/>
        <v>1.5050127210422601</v>
      </c>
      <c r="AD90">
        <f t="shared" si="4"/>
        <v>118.19232396647703</v>
      </c>
      <c r="AE90">
        <f>'IDT-1'!E90</f>
        <v>0</v>
      </c>
      <c r="AF90" s="24"/>
      <c r="AG90">
        <f t="shared" si="5"/>
        <v>118.19232396647703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1.2879000000000003</v>
      </c>
      <c r="E91">
        <f>GT_NG!S91</f>
        <v>1.6061116308076084</v>
      </c>
      <c r="F91">
        <f>GT_Spot!S91</f>
        <v>0</v>
      </c>
      <c r="G91">
        <f>PPCL_NG!S91</f>
        <v>43.96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90.389463275176951</v>
      </c>
      <c r="P91" s="36">
        <v>0</v>
      </c>
      <c r="Q91" s="36">
        <v>0</v>
      </c>
      <c r="R91" s="38">
        <v>0</v>
      </c>
      <c r="S91" s="38">
        <v>0.28999999999999998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-25</v>
      </c>
      <c r="AA91" s="75">
        <f>STOA!K91</f>
        <v>6.77</v>
      </c>
      <c r="AB91" s="75">
        <f>-STOA!Q91</f>
        <v>0</v>
      </c>
      <c r="AC91">
        <f t="shared" si="3"/>
        <v>1.4967067373647545</v>
      </c>
      <c r="AD91">
        <f t="shared" si="4"/>
        <v>117.2567681686198</v>
      </c>
      <c r="AE91">
        <f>'IDT-1'!E91</f>
        <v>0</v>
      </c>
      <c r="AF91" s="24"/>
      <c r="AG91">
        <f t="shared" si="5"/>
        <v>117.2567681686198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1.2879000000000003</v>
      </c>
      <c r="E92">
        <f>GT_NG!S92</f>
        <v>1.6061116308076084</v>
      </c>
      <c r="F92">
        <f>GT_Spot!S92</f>
        <v>0</v>
      </c>
      <c r="G92">
        <f>PPCL_NG!S92</f>
        <v>44.99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90.420075163396433</v>
      </c>
      <c r="P92" s="36">
        <v>0</v>
      </c>
      <c r="Q92" s="36">
        <v>0</v>
      </c>
      <c r="R92" s="38">
        <v>0</v>
      </c>
      <c r="S92" s="38">
        <v>0.28999999999999998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-25</v>
      </c>
      <c r="AA92" s="75">
        <f>STOA!K92</f>
        <v>6.77</v>
      </c>
      <c r="AB92" s="75">
        <f>-STOA!Q92</f>
        <v>0</v>
      </c>
      <c r="AC92">
        <f t="shared" si="3"/>
        <v>1.5060401219810859</v>
      </c>
      <c r="AD92">
        <f t="shared" si="4"/>
        <v>118.30804667222296</v>
      </c>
      <c r="AE92">
        <f>'IDT-1'!E92</f>
        <v>0</v>
      </c>
      <c r="AF92" s="24"/>
      <c r="AG92">
        <f t="shared" si="5"/>
        <v>118.30804667222296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1.2879000000000003</v>
      </c>
      <c r="E93">
        <f>GT_NG!S93</f>
        <v>1.6061116308076084</v>
      </c>
      <c r="F93">
        <f>GT_Spot!S93</f>
        <v>0</v>
      </c>
      <c r="G93">
        <f>PPCL_NG!S93</f>
        <v>44.99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89.434467963396429</v>
      </c>
      <c r="P93" s="36">
        <v>0</v>
      </c>
      <c r="Q93" s="36">
        <v>0</v>
      </c>
      <c r="R93" s="38">
        <v>0</v>
      </c>
      <c r="S93" s="38">
        <v>0.28999999999999998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-25</v>
      </c>
      <c r="AA93" s="75">
        <f>STOA!K93</f>
        <v>6.77</v>
      </c>
      <c r="AB93" s="75">
        <f>-STOA!Q93</f>
        <v>0</v>
      </c>
      <c r="AC93">
        <f t="shared" si="3"/>
        <v>1.497366778621086</v>
      </c>
      <c r="AD93">
        <f t="shared" si="4"/>
        <v>117.33111281558296</v>
      </c>
      <c r="AE93">
        <f>'IDT-1'!E93</f>
        <v>0</v>
      </c>
      <c r="AF93" s="24"/>
      <c r="AG93">
        <f t="shared" si="5"/>
        <v>117.33111281558296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1.2879000000000003</v>
      </c>
      <c r="E94">
        <f>GT_NG!S94</f>
        <v>1.6061116308076084</v>
      </c>
      <c r="F94">
        <f>GT_Spot!S94</f>
        <v>0</v>
      </c>
      <c r="G94">
        <f>PPCL_NG!S94</f>
        <v>44.99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90.901145187288378</v>
      </c>
      <c r="P94" s="36">
        <v>0</v>
      </c>
      <c r="Q94" s="36">
        <v>0</v>
      </c>
      <c r="R94" s="38">
        <v>0</v>
      </c>
      <c r="S94" s="38">
        <v>0.28999999999999998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-25</v>
      </c>
      <c r="AA94" s="75">
        <f>STOA!K94</f>
        <v>6.77</v>
      </c>
      <c r="AB94" s="75">
        <f>-STOA!Q94</f>
        <v>0</v>
      </c>
      <c r="AC94">
        <f t="shared" si="3"/>
        <v>1.5102735381913353</v>
      </c>
      <c r="AD94">
        <f t="shared" si="4"/>
        <v>118.78488327990463</v>
      </c>
      <c r="AE94">
        <f>'IDT-1'!E94</f>
        <v>0</v>
      </c>
      <c r="AF94" s="24"/>
      <c r="AG94">
        <f t="shared" si="5"/>
        <v>118.78488327990463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1.2879000000000003</v>
      </c>
      <c r="E95">
        <f>GT_NG!S95</f>
        <v>1.6061116308076084</v>
      </c>
      <c r="F95">
        <f>GT_Spot!S95</f>
        <v>0</v>
      </c>
      <c r="G95">
        <f>PPCL_NG!S95</f>
        <v>44.99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107.74104494274225</v>
      </c>
      <c r="P95" s="36">
        <v>0</v>
      </c>
      <c r="Q95" s="36">
        <v>0</v>
      </c>
      <c r="R95" s="38">
        <v>0</v>
      </c>
      <c r="S95" s="38">
        <v>0.28999999999999998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-25</v>
      </c>
      <c r="AA95" s="75">
        <f>STOA!K95</f>
        <v>6.77</v>
      </c>
      <c r="AB95" s="75">
        <f>-STOA!Q95</f>
        <v>0</v>
      </c>
      <c r="AC95">
        <f t="shared" si="3"/>
        <v>1.6584646560393292</v>
      </c>
      <c r="AD95">
        <f t="shared" si="4"/>
        <v>135.47659191751052</v>
      </c>
      <c r="AE95">
        <f>'IDT-1'!E95</f>
        <v>0</v>
      </c>
      <c r="AF95" s="24"/>
      <c r="AG95">
        <f t="shared" si="5"/>
        <v>135.47659191751052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1.2879000000000003</v>
      </c>
      <c r="E96">
        <f>GT_NG!S96</f>
        <v>1.6061116308076084</v>
      </c>
      <c r="F96">
        <f>GT_Spot!S96</f>
        <v>0</v>
      </c>
      <c r="G96">
        <f>PPCL_NG!S96</f>
        <v>44.99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118.40662394527602</v>
      </c>
      <c r="P96" s="36">
        <v>0</v>
      </c>
      <c r="Q96" s="36">
        <v>0</v>
      </c>
      <c r="R96" s="38">
        <v>0</v>
      </c>
      <c r="S96" s="38">
        <v>0.28999999999999998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-25</v>
      </c>
      <c r="AA96" s="75">
        <f>STOA!K96</f>
        <v>6.77</v>
      </c>
      <c r="AB96" s="75">
        <f>-STOA!Q96</f>
        <v>0</v>
      </c>
      <c r="AC96">
        <f t="shared" si="3"/>
        <v>1.7523217512616265</v>
      </c>
      <c r="AD96">
        <f t="shared" si="4"/>
        <v>146.048313824822</v>
      </c>
      <c r="AE96">
        <f>'IDT-1'!E96</f>
        <v>0</v>
      </c>
      <c r="AF96" s="24"/>
      <c r="AG96">
        <f t="shared" si="5"/>
        <v>146.048313824822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1.2879000000000003</v>
      </c>
      <c r="E97">
        <f>GT_NG!S97</f>
        <v>1.6061116308076084</v>
      </c>
      <c r="F97">
        <f>GT_Spot!S97</f>
        <v>0</v>
      </c>
      <c r="G97">
        <f>PPCL_NG!S97</f>
        <v>44.99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116.10657991205171</v>
      </c>
      <c r="P97" s="36">
        <v>0</v>
      </c>
      <c r="Q97" s="36">
        <v>0</v>
      </c>
      <c r="R97" s="38">
        <v>0</v>
      </c>
      <c r="S97" s="38">
        <v>0.28000000000000003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-25</v>
      </c>
      <c r="AA97" s="75">
        <f>STOA!K97</f>
        <v>6.77</v>
      </c>
      <c r="AB97" s="75">
        <f>-STOA!Q97</f>
        <v>0</v>
      </c>
      <c r="AC97">
        <f t="shared" si="3"/>
        <v>1.7319933637692526</v>
      </c>
      <c r="AD97">
        <f t="shared" si="4"/>
        <v>143.75859817909009</v>
      </c>
      <c r="AE97">
        <f>'IDT-1'!E97</f>
        <v>0</v>
      </c>
      <c r="AF97" s="24"/>
      <c r="AG97">
        <f t="shared" si="5"/>
        <v>143.75859817909009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1.2879000000000003</v>
      </c>
      <c r="E98">
        <f>GT_NG!S98</f>
        <v>1.6061116308076084</v>
      </c>
      <c r="F98">
        <f>GT_Spot!S98</f>
        <v>0</v>
      </c>
      <c r="G98">
        <f>PPCL_NG!S98</f>
        <v>44.99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116.07276537572348</v>
      </c>
      <c r="P98" s="36">
        <v>0</v>
      </c>
      <c r="Q98" s="36">
        <v>0</v>
      </c>
      <c r="R98" s="38">
        <v>0</v>
      </c>
      <c r="S98" s="38">
        <v>0.28000000000000003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-25</v>
      </c>
      <c r="AA98" s="75">
        <f>STOA!K98</f>
        <v>6.77</v>
      </c>
      <c r="AB98" s="75">
        <f>-STOA!Q98</f>
        <v>0</v>
      </c>
      <c r="AC98">
        <f t="shared" si="3"/>
        <v>1.7316957958495642</v>
      </c>
      <c r="AD98">
        <f t="shared" si="4"/>
        <v>143.72508121068154</v>
      </c>
      <c r="AE98">
        <f>'IDT-1'!E98</f>
        <v>0</v>
      </c>
      <c r="AF98" s="24"/>
      <c r="AG98">
        <f t="shared" si="5"/>
        <v>143.72508121068154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3.5165146876218793E-2</v>
      </c>
      <c r="F99">
        <f t="shared" si="6"/>
        <v>0</v>
      </c>
      <c r="G99">
        <f t="shared" si="6"/>
        <v>1.0421619007110909</v>
      </c>
      <c r="H99">
        <f t="shared" si="6"/>
        <v>0</v>
      </c>
      <c r="I99">
        <f t="shared" si="6"/>
        <v>-1.2654491017964058E-2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1.8843956216647464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8.380000000000002E-3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-0.46625</v>
      </c>
      <c r="AA99" s="75">
        <f t="shared" si="6"/>
        <v>0.96548000000000089</v>
      </c>
      <c r="AB99" s="75">
        <f t="shared" si="6"/>
        <v>0</v>
      </c>
      <c r="AC99">
        <f t="shared" si="6"/>
        <v>3.9155422989763204E-2</v>
      </c>
      <c r="AD99">
        <f t="shared" si="6"/>
        <v>3.4480374802443294</v>
      </c>
      <c r="AE99">
        <f t="shared" si="6"/>
        <v>0</v>
      </c>
      <c r="AG99">
        <f t="shared" si="6"/>
        <v>3.4480374802443294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45081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</v>
      </c>
      <c r="H3">
        <f>PPCL_Spot!R3</f>
        <v>0</v>
      </c>
      <c r="I3">
        <f>Bawana_NG!R3</f>
        <v>-0.14000000000000004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0.15673893785310736</v>
      </c>
      <c r="AD3">
        <f>SUM(B3:AB3,AI3:AR3)-AC3</f>
        <v>17.373261062146895</v>
      </c>
      <c r="AE3">
        <f>'IDT-1'!D3</f>
        <v>0</v>
      </c>
      <c r="AF3" s="24"/>
      <c r="AG3">
        <f>SUM(AD3:AF3)</f>
        <v>17.373261062146895</v>
      </c>
      <c r="AI3" s="34">
        <f>PXIL!L3</f>
        <v>0</v>
      </c>
      <c r="AJ3" s="34">
        <f>PXIL!R3</f>
        <v>0</v>
      </c>
      <c r="AK3" s="34">
        <f>RTM_IEX!L3</f>
        <v>3.83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</v>
      </c>
      <c r="H4">
        <f>PPCL_Spot!R4</f>
        <v>0</v>
      </c>
      <c r="I4">
        <f>Bawana_NG!R4</f>
        <v>-0.14000000000000004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0.15691493785310737</v>
      </c>
      <c r="AD4">
        <f t="shared" ref="AD4:AD67" si="1">SUM(B4:AB4,AI4:AR4)-AC4</f>
        <v>17.393085062146895</v>
      </c>
      <c r="AE4">
        <f>'IDT-1'!D4</f>
        <v>0</v>
      </c>
      <c r="AF4" s="24"/>
      <c r="AG4">
        <f t="shared" ref="AG4:AG67" si="2">SUM(AD4:AF4)</f>
        <v>17.393085062146895</v>
      </c>
      <c r="AI4" s="34">
        <f>PXIL!L4</f>
        <v>0</v>
      </c>
      <c r="AJ4" s="34">
        <f>PXIL!R4</f>
        <v>0</v>
      </c>
      <c r="AK4" s="34">
        <f>RTM_IEX!L4</f>
        <v>3.85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0.17029093785310737</v>
      </c>
      <c r="AD5">
        <f t="shared" si="1"/>
        <v>18.899709062146894</v>
      </c>
      <c r="AE5">
        <f>'IDT-1'!D5</f>
        <v>0</v>
      </c>
      <c r="AF5" s="24"/>
      <c r="AG5">
        <f t="shared" si="2"/>
        <v>18.899709062146894</v>
      </c>
      <c r="AI5" s="34">
        <f>PXIL!L5</f>
        <v>0</v>
      </c>
      <c r="AJ5" s="34">
        <f>PXIL!R5</f>
        <v>0</v>
      </c>
      <c r="AK5" s="34">
        <f>RTM_IEX!L5</f>
        <v>5.37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0.17416293785310735</v>
      </c>
      <c r="AD6">
        <f t="shared" si="1"/>
        <v>19.33583706214689</v>
      </c>
      <c r="AE6">
        <f>'IDT-1'!D6</f>
        <v>0</v>
      </c>
      <c r="AF6" s="24"/>
      <c r="AG6">
        <f t="shared" si="2"/>
        <v>19.33583706214689</v>
      </c>
      <c r="AI6" s="34">
        <f>PXIL!L6</f>
        <v>0</v>
      </c>
      <c r="AJ6" s="34">
        <f>PXIL!R6</f>
        <v>0</v>
      </c>
      <c r="AK6" s="34">
        <f>RTM_IEX!L6</f>
        <v>5.81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0.15286693785310737</v>
      </c>
      <c r="AD7">
        <f t="shared" si="1"/>
        <v>16.937133062146891</v>
      </c>
      <c r="AE7">
        <f>'IDT-1'!D7</f>
        <v>0</v>
      </c>
      <c r="AF7" s="24"/>
      <c r="AG7">
        <f t="shared" si="2"/>
        <v>16.937133062146891</v>
      </c>
      <c r="AI7" s="34">
        <f>PXIL!L7</f>
        <v>0</v>
      </c>
      <c r="AJ7" s="34">
        <f>PXIL!R7</f>
        <v>0</v>
      </c>
      <c r="AK7" s="34">
        <f>RTM_IEX!L7</f>
        <v>3.39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0.15286693785310737</v>
      </c>
      <c r="AD8">
        <f t="shared" si="1"/>
        <v>16.937133062146891</v>
      </c>
      <c r="AE8">
        <f>'IDT-1'!D8</f>
        <v>0</v>
      </c>
      <c r="AF8" s="24"/>
      <c r="AG8">
        <f t="shared" si="2"/>
        <v>16.937133062146891</v>
      </c>
      <c r="AI8" s="34">
        <f>PXIL!L8</f>
        <v>0</v>
      </c>
      <c r="AJ8" s="34">
        <f>PXIL!R8</f>
        <v>0</v>
      </c>
      <c r="AK8" s="34">
        <f>RTM_IEX!L8</f>
        <v>3.39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0.15365893785310736</v>
      </c>
      <c r="AD9">
        <f t="shared" si="1"/>
        <v>17.026341062146891</v>
      </c>
      <c r="AE9">
        <f>'IDT-1'!D9</f>
        <v>0</v>
      </c>
      <c r="AF9" s="24"/>
      <c r="AG9">
        <f t="shared" si="2"/>
        <v>17.026341062146891</v>
      </c>
      <c r="AI9" s="34">
        <f>PXIL!L9</f>
        <v>0</v>
      </c>
      <c r="AJ9" s="34">
        <f>PXIL!R9</f>
        <v>0</v>
      </c>
      <c r="AK9" s="34">
        <f>RTM_IEX!L9</f>
        <v>3.48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0.15365893785310736</v>
      </c>
      <c r="AD10">
        <f t="shared" si="1"/>
        <v>17.026341062146891</v>
      </c>
      <c r="AE10">
        <f>'IDT-1'!D10</f>
        <v>0</v>
      </c>
      <c r="AF10" s="24"/>
      <c r="AG10">
        <f t="shared" si="2"/>
        <v>17.026341062146891</v>
      </c>
      <c r="AI10" s="34">
        <f>PXIL!L10</f>
        <v>0</v>
      </c>
      <c r="AJ10" s="34">
        <f>PXIL!R10</f>
        <v>0</v>
      </c>
      <c r="AK10" s="34">
        <f>RTM_IEX!L10</f>
        <v>3.48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0.14855493785310736</v>
      </c>
      <c r="AD11">
        <f t="shared" si="1"/>
        <v>16.451445062146892</v>
      </c>
      <c r="AE11">
        <f>'IDT-1'!D11</f>
        <v>0</v>
      </c>
      <c r="AF11" s="24"/>
      <c r="AG11">
        <f t="shared" si="2"/>
        <v>16.451445062146892</v>
      </c>
      <c r="AI11" s="34">
        <f>PXIL!L11</f>
        <v>0</v>
      </c>
      <c r="AJ11" s="34">
        <f>PXIL!R11</f>
        <v>0</v>
      </c>
      <c r="AK11" s="34">
        <f>RTM_IEX!L11</f>
        <v>2.9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0.14600293785310736</v>
      </c>
      <c r="AD12">
        <f t="shared" si="1"/>
        <v>16.16399706214689</v>
      </c>
      <c r="AE12">
        <f>'IDT-1'!D12</f>
        <v>0</v>
      </c>
      <c r="AF12" s="24"/>
      <c r="AG12">
        <f t="shared" si="2"/>
        <v>16.16399706214689</v>
      </c>
      <c r="AI12" s="34">
        <f>PXIL!L12</f>
        <v>0</v>
      </c>
      <c r="AJ12" s="34">
        <f>PXIL!R12</f>
        <v>0</v>
      </c>
      <c r="AK12" s="34">
        <f>RTM_IEX!L12</f>
        <v>2.61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0.14600293785310736</v>
      </c>
      <c r="AD13">
        <f t="shared" si="1"/>
        <v>16.16399706214689</v>
      </c>
      <c r="AE13">
        <f>'IDT-1'!D13</f>
        <v>0</v>
      </c>
      <c r="AF13" s="24"/>
      <c r="AG13">
        <f t="shared" si="2"/>
        <v>16.16399706214689</v>
      </c>
      <c r="AI13" s="34">
        <f>PXIL!L13</f>
        <v>0</v>
      </c>
      <c r="AJ13" s="34">
        <f>PXIL!R13</f>
        <v>0</v>
      </c>
      <c r="AK13" s="34">
        <f>RTM_IEX!L13</f>
        <v>2.61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0.14010693785310735</v>
      </c>
      <c r="AD14">
        <f t="shared" si="1"/>
        <v>15.499893062146892</v>
      </c>
      <c r="AE14">
        <f>'IDT-1'!D14</f>
        <v>0</v>
      </c>
      <c r="AF14" s="24"/>
      <c r="AG14">
        <f t="shared" si="2"/>
        <v>15.499893062146892</v>
      </c>
      <c r="AI14" s="34">
        <f>PXIL!L14</f>
        <v>0</v>
      </c>
      <c r="AJ14" s="34">
        <f>PXIL!R14</f>
        <v>0</v>
      </c>
      <c r="AK14" s="34">
        <f>RTM_IEX!L14</f>
        <v>1.94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9.17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0.14327493785310735</v>
      </c>
      <c r="AD15">
        <f t="shared" si="1"/>
        <v>15.856725062146893</v>
      </c>
      <c r="AE15">
        <f>'IDT-1'!D15</f>
        <v>0</v>
      </c>
      <c r="AF15" s="24"/>
      <c r="AG15">
        <f t="shared" si="2"/>
        <v>15.856725062146893</v>
      </c>
      <c r="AI15" s="34">
        <f>PXIL!L15</f>
        <v>0</v>
      </c>
      <c r="AJ15" s="34">
        <f>PXIL!R15</f>
        <v>0</v>
      </c>
      <c r="AK15" s="34">
        <f>RTM_IEX!L15</f>
        <v>2.13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9.17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0.14327493785310735</v>
      </c>
      <c r="AD16">
        <f t="shared" si="1"/>
        <v>15.856725062146893</v>
      </c>
      <c r="AE16">
        <f>'IDT-1'!D16</f>
        <v>0</v>
      </c>
      <c r="AF16" s="24"/>
      <c r="AG16">
        <f t="shared" si="2"/>
        <v>15.856725062146893</v>
      </c>
      <c r="AI16" s="34">
        <f>PXIL!L16</f>
        <v>0</v>
      </c>
      <c r="AJ16" s="34">
        <f>PXIL!R16</f>
        <v>0</v>
      </c>
      <c r="AK16" s="34">
        <f>RTM_IEX!L16</f>
        <v>2.13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9.17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0.14415493785310735</v>
      </c>
      <c r="AD17">
        <f t="shared" si="1"/>
        <v>15.95584506214689</v>
      </c>
      <c r="AE17">
        <f>'IDT-1'!D17</f>
        <v>0</v>
      </c>
      <c r="AF17" s="24"/>
      <c r="AG17">
        <f t="shared" si="2"/>
        <v>15.95584506214689</v>
      </c>
      <c r="AI17" s="34">
        <f>PXIL!L17</f>
        <v>0</v>
      </c>
      <c r="AJ17" s="34">
        <f>PXIL!R17</f>
        <v>0</v>
      </c>
      <c r="AK17" s="34">
        <f>RTM_IEX!L17</f>
        <v>2.23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9.17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0.14415493785310735</v>
      </c>
      <c r="AD18">
        <f t="shared" si="1"/>
        <v>15.95584506214689</v>
      </c>
      <c r="AE18">
        <f>'IDT-1'!D18</f>
        <v>0</v>
      </c>
      <c r="AF18" s="24"/>
      <c r="AG18">
        <f t="shared" si="2"/>
        <v>15.95584506214689</v>
      </c>
      <c r="AI18" s="34">
        <f>PXIL!L18</f>
        <v>0</v>
      </c>
      <c r="AJ18" s="34">
        <f>PXIL!R18</f>
        <v>0</v>
      </c>
      <c r="AK18" s="34">
        <f>RTM_IEX!L18</f>
        <v>2.23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0.14265893785310735</v>
      </c>
      <c r="AD19">
        <f t="shared" si="1"/>
        <v>15.787341062146892</v>
      </c>
      <c r="AE19">
        <f>'IDT-1'!D19</f>
        <v>0</v>
      </c>
      <c r="AF19" s="24"/>
      <c r="AG19">
        <f t="shared" si="2"/>
        <v>15.787341062146892</v>
      </c>
      <c r="AI19" s="34">
        <f>PXIL!L19</f>
        <v>0</v>
      </c>
      <c r="AJ19" s="34">
        <f>PXIL!R19</f>
        <v>0</v>
      </c>
      <c r="AK19" s="34">
        <f>RTM_IEX!L19</f>
        <v>2.23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0.14177893785310736</v>
      </c>
      <c r="AD20">
        <f t="shared" si="1"/>
        <v>15.688221062146891</v>
      </c>
      <c r="AE20">
        <f>'IDT-1'!D20</f>
        <v>0</v>
      </c>
      <c r="AF20" s="24"/>
      <c r="AG20">
        <f t="shared" si="2"/>
        <v>15.688221062146891</v>
      </c>
      <c r="AI20" s="34">
        <f>PXIL!L20</f>
        <v>0</v>
      </c>
      <c r="AJ20" s="34">
        <f>PXIL!R20</f>
        <v>0</v>
      </c>
      <c r="AK20" s="34">
        <f>RTM_IEX!L20</f>
        <v>2.13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0.14010693785310735</v>
      </c>
      <c r="AD21">
        <f t="shared" si="1"/>
        <v>15.499893062146892</v>
      </c>
      <c r="AE21">
        <f>'IDT-1'!D21</f>
        <v>0</v>
      </c>
      <c r="AF21" s="24"/>
      <c r="AG21">
        <f t="shared" si="2"/>
        <v>15.499893062146892</v>
      </c>
      <c r="AI21" s="34">
        <f>PXIL!L21</f>
        <v>0</v>
      </c>
      <c r="AJ21" s="34">
        <f>PXIL!R21</f>
        <v>0</v>
      </c>
      <c r="AK21" s="34">
        <f>RTM_IEX!L21</f>
        <v>1.94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0.14345093785310736</v>
      </c>
      <c r="AD22">
        <f t="shared" si="1"/>
        <v>15.876549062146893</v>
      </c>
      <c r="AE22">
        <f>'IDT-1'!D22</f>
        <v>0</v>
      </c>
      <c r="AF22" s="24"/>
      <c r="AG22">
        <f t="shared" si="2"/>
        <v>15.876549062146893</v>
      </c>
      <c r="AI22" s="34">
        <f>PXIL!L22</f>
        <v>0</v>
      </c>
      <c r="AJ22" s="34">
        <f>PXIL!R22</f>
        <v>0</v>
      </c>
      <c r="AK22" s="34">
        <f>RTM_IEX!L22</f>
        <v>2.3199999999999998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9.17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0.15260293785310736</v>
      </c>
      <c r="AD23">
        <f t="shared" si="1"/>
        <v>16.907397062146892</v>
      </c>
      <c r="AE23">
        <f>'IDT-1'!D23</f>
        <v>0</v>
      </c>
      <c r="AF23" s="24"/>
      <c r="AG23">
        <f t="shared" si="2"/>
        <v>16.907397062146892</v>
      </c>
      <c r="AI23" s="34">
        <f>PXIL!L23</f>
        <v>0</v>
      </c>
      <c r="AJ23" s="34">
        <f>PXIL!R23</f>
        <v>0</v>
      </c>
      <c r="AK23" s="34">
        <f>RTM_IEX!L23</f>
        <v>3.19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9.17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0.15260293785310736</v>
      </c>
      <c r="AD24">
        <f t="shared" si="1"/>
        <v>16.907397062146892</v>
      </c>
      <c r="AE24">
        <f>'IDT-1'!D24</f>
        <v>0</v>
      </c>
      <c r="AF24" s="24"/>
      <c r="AG24">
        <f t="shared" si="2"/>
        <v>16.907397062146892</v>
      </c>
      <c r="AI24" s="34">
        <f>PXIL!L24</f>
        <v>0</v>
      </c>
      <c r="AJ24" s="34">
        <f>PXIL!R24</f>
        <v>0</v>
      </c>
      <c r="AK24" s="34">
        <f>RTM_IEX!L24</f>
        <v>3.19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9.17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0.15260293785310736</v>
      </c>
      <c r="AD25">
        <f t="shared" si="1"/>
        <v>16.907397062146892</v>
      </c>
      <c r="AE25">
        <f>'IDT-1'!D25</f>
        <v>0</v>
      </c>
      <c r="AF25" s="24"/>
      <c r="AG25">
        <f t="shared" si="2"/>
        <v>16.907397062146892</v>
      </c>
      <c r="AI25" s="34">
        <f>PXIL!L25</f>
        <v>0</v>
      </c>
      <c r="AJ25" s="34">
        <f>PXIL!R25</f>
        <v>0</v>
      </c>
      <c r="AK25" s="34">
        <f>RTM_IEX!L25</f>
        <v>3.19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9.17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0.15260293785310736</v>
      </c>
      <c r="AD26">
        <f t="shared" si="1"/>
        <v>16.907397062146892</v>
      </c>
      <c r="AE26">
        <f>'IDT-1'!D26</f>
        <v>0</v>
      </c>
      <c r="AF26" s="24"/>
      <c r="AG26">
        <f t="shared" si="2"/>
        <v>16.907397062146892</v>
      </c>
      <c r="AI26" s="34">
        <f>PXIL!L26</f>
        <v>0</v>
      </c>
      <c r="AJ26" s="34">
        <f>PXIL!R26</f>
        <v>0</v>
      </c>
      <c r="AK26" s="34">
        <f>RTM_IEX!L26</f>
        <v>3.19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9.17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0.15260293785310736</v>
      </c>
      <c r="AD27">
        <f t="shared" si="1"/>
        <v>16.907397062146892</v>
      </c>
      <c r="AE27">
        <f>'IDT-1'!D27</f>
        <v>0</v>
      </c>
      <c r="AF27" s="24"/>
      <c r="AG27">
        <f t="shared" si="2"/>
        <v>16.907397062146892</v>
      </c>
      <c r="AI27" s="34">
        <f>PXIL!L27</f>
        <v>0</v>
      </c>
      <c r="AJ27" s="34">
        <f>PXIL!R27</f>
        <v>0</v>
      </c>
      <c r="AK27" s="34">
        <f>RTM_IEX!L27</f>
        <v>3.19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9.17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0.15260293785310736</v>
      </c>
      <c r="AD28">
        <f t="shared" si="1"/>
        <v>16.907397062146892</v>
      </c>
      <c r="AE28">
        <f>'IDT-1'!D28</f>
        <v>0</v>
      </c>
      <c r="AF28" s="24"/>
      <c r="AG28">
        <f t="shared" si="2"/>
        <v>16.907397062146892</v>
      </c>
      <c r="AI28" s="34">
        <f>PXIL!L28</f>
        <v>0</v>
      </c>
      <c r="AJ28" s="34">
        <f>PXIL!R28</f>
        <v>0</v>
      </c>
      <c r="AK28" s="34">
        <f>RTM_IEX!L28</f>
        <v>3.19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9.17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0.15260293785310736</v>
      </c>
      <c r="AD29">
        <f t="shared" si="1"/>
        <v>16.907397062146892</v>
      </c>
      <c r="AE29">
        <f>'IDT-1'!D29</f>
        <v>0</v>
      </c>
      <c r="AF29" s="24"/>
      <c r="AG29">
        <f t="shared" si="2"/>
        <v>16.907397062146892</v>
      </c>
      <c r="AI29" s="34">
        <f>PXIL!L29</f>
        <v>0</v>
      </c>
      <c r="AJ29" s="34">
        <f>PXIL!R29</f>
        <v>0</v>
      </c>
      <c r="AK29" s="34">
        <f>RTM_IEX!L29</f>
        <v>3.19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9.17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4.96</v>
      </c>
      <c r="AB30" s="75">
        <f>-STOA!R30</f>
        <v>0</v>
      </c>
      <c r="AC30">
        <f t="shared" si="0"/>
        <v>0.15110693785310736</v>
      </c>
      <c r="AD30">
        <f t="shared" si="1"/>
        <v>16.738893062146889</v>
      </c>
      <c r="AE30">
        <f>'IDT-1'!D30</f>
        <v>0</v>
      </c>
      <c r="AF30" s="24"/>
      <c r="AG30">
        <f t="shared" si="2"/>
        <v>16.738893062146889</v>
      </c>
      <c r="AI30" s="34">
        <f>PXIL!L30</f>
        <v>0</v>
      </c>
      <c r="AJ30" s="34">
        <f>PXIL!R30</f>
        <v>0</v>
      </c>
      <c r="AK30" s="34">
        <f>RTM_IEX!L30</f>
        <v>2.9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9.17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5.32</v>
      </c>
      <c r="AB31" s="75">
        <f>-STOA!R31</f>
        <v>0</v>
      </c>
      <c r="AC31">
        <f t="shared" si="0"/>
        <v>0.15682693785310736</v>
      </c>
      <c r="AD31">
        <f t="shared" si="1"/>
        <v>17.383173062146891</v>
      </c>
      <c r="AE31">
        <f>'IDT-1'!D31</f>
        <v>0</v>
      </c>
      <c r="AF31" s="24"/>
      <c r="AG31">
        <f t="shared" si="2"/>
        <v>17.383173062146891</v>
      </c>
      <c r="AI31" s="34">
        <f>PXIL!L31</f>
        <v>0</v>
      </c>
      <c r="AJ31" s="34">
        <f>PXIL!R31</f>
        <v>0</v>
      </c>
      <c r="AK31" s="34">
        <f>RTM_IEX!L31</f>
        <v>3.19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5.55</v>
      </c>
      <c r="AB32" s="75">
        <f>-STOA!R32</f>
        <v>0</v>
      </c>
      <c r="AC32">
        <f t="shared" si="0"/>
        <v>0.15225093785310734</v>
      </c>
      <c r="AD32">
        <f t="shared" si="1"/>
        <v>16.867749062146892</v>
      </c>
      <c r="AE32">
        <f>'IDT-1'!D32</f>
        <v>0</v>
      </c>
      <c r="AF32" s="24"/>
      <c r="AG32">
        <f t="shared" si="2"/>
        <v>16.867749062146892</v>
      </c>
      <c r="AI32" s="34">
        <f>PXIL!L32</f>
        <v>0</v>
      </c>
      <c r="AJ32" s="34">
        <f>PXIL!R32</f>
        <v>0</v>
      </c>
      <c r="AK32" s="34">
        <f>RTM_IEX!L32</f>
        <v>2.61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6.07</v>
      </c>
      <c r="AB33" s="75">
        <f>-STOA!R33</f>
        <v>0</v>
      </c>
      <c r="AC33">
        <f t="shared" si="0"/>
        <v>0.14406693785310734</v>
      </c>
      <c r="AD33">
        <f t="shared" si="1"/>
        <v>15.945933062146892</v>
      </c>
      <c r="AE33">
        <f>'IDT-1'!D33</f>
        <v>0</v>
      </c>
      <c r="AF33" s="24"/>
      <c r="AG33">
        <f t="shared" si="2"/>
        <v>15.945933062146892</v>
      </c>
      <c r="AI33" s="34">
        <f>PXIL!L33</f>
        <v>0</v>
      </c>
      <c r="AJ33" s="34">
        <f>PXIL!R33</f>
        <v>0</v>
      </c>
      <c r="AK33" s="34">
        <f>RTM_IEX!L33</f>
        <v>1.1599999999999999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7.26</v>
      </c>
      <c r="AB34" s="75">
        <f>-STOA!R34</f>
        <v>0</v>
      </c>
      <c r="AC34">
        <f t="shared" si="0"/>
        <v>0.15453893785310732</v>
      </c>
      <c r="AD34">
        <f t="shared" si="1"/>
        <v>17.12546106214689</v>
      </c>
      <c r="AE34">
        <f>'IDT-1'!D34</f>
        <v>0</v>
      </c>
      <c r="AF34" s="24"/>
      <c r="AG34">
        <f t="shared" si="2"/>
        <v>17.12546106214689</v>
      </c>
      <c r="AI34" s="34">
        <f>PXIL!L34</f>
        <v>0</v>
      </c>
      <c r="AJ34" s="34">
        <f>PXIL!R34</f>
        <v>0</v>
      </c>
      <c r="AK34" s="34">
        <f>RTM_IEX!L34</f>
        <v>1.1599999999999999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7.74</v>
      </c>
      <c r="AB35" s="75">
        <f>-STOA!R35</f>
        <v>0</v>
      </c>
      <c r="AC35">
        <f t="shared" si="0"/>
        <v>0.14855493785310736</v>
      </c>
      <c r="AD35">
        <f t="shared" si="1"/>
        <v>16.451445062146895</v>
      </c>
      <c r="AE35">
        <f>'IDT-1'!D35</f>
        <v>0</v>
      </c>
      <c r="AF35" s="24"/>
      <c r="AG35">
        <f t="shared" si="2"/>
        <v>16.451445062146895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8.23</v>
      </c>
      <c r="AB36" s="75">
        <f>-STOA!R36</f>
        <v>0</v>
      </c>
      <c r="AC36">
        <f t="shared" si="0"/>
        <v>0.15286693785310734</v>
      </c>
      <c r="AD36">
        <f t="shared" si="1"/>
        <v>16.937133062146891</v>
      </c>
      <c r="AE36">
        <f>'IDT-1'!D36</f>
        <v>0</v>
      </c>
      <c r="AF36" s="24"/>
      <c r="AG36">
        <f t="shared" si="2"/>
        <v>16.937133062146891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6.99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8.61</v>
      </c>
      <c r="AB37" s="75">
        <f>-STOA!R37</f>
        <v>0</v>
      </c>
      <c r="AC37">
        <f t="shared" si="0"/>
        <v>0.13852293785310735</v>
      </c>
      <c r="AD37">
        <f t="shared" si="1"/>
        <v>15.321477062146894</v>
      </c>
      <c r="AE37">
        <f>'IDT-1'!D37</f>
        <v>0</v>
      </c>
      <c r="AF37" s="24"/>
      <c r="AG37">
        <f t="shared" si="2"/>
        <v>15.321477062146894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6.99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8.8999999999999986</v>
      </c>
      <c r="AB38" s="75">
        <f>-STOA!R38</f>
        <v>0</v>
      </c>
      <c r="AC38">
        <f t="shared" si="0"/>
        <v>0.14107493785310732</v>
      </c>
      <c r="AD38">
        <f t="shared" si="1"/>
        <v>15.608925062146893</v>
      </c>
      <c r="AE38">
        <f>'IDT-1'!D38</f>
        <v>0</v>
      </c>
      <c r="AF38" s="24"/>
      <c r="AG38">
        <f t="shared" si="2"/>
        <v>15.608925062146893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6.9007360208539748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</v>
      </c>
      <c r="AB39" s="75">
        <f>-STOA!R39</f>
        <v>0</v>
      </c>
      <c r="AC39">
        <f t="shared" si="0"/>
        <v>0.14116941483662232</v>
      </c>
      <c r="AD39">
        <f t="shared" si="1"/>
        <v>15.619566606017354</v>
      </c>
      <c r="AE39">
        <f>'IDT-1'!D39</f>
        <v>0</v>
      </c>
      <c r="AF39" s="24"/>
      <c r="AG39">
        <f t="shared" si="2"/>
        <v>15.619566606017354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6.9007360208539748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9.0399999999999991</v>
      </c>
      <c r="AB40" s="75">
        <f>-STOA!R40</f>
        <v>0</v>
      </c>
      <c r="AC40">
        <f t="shared" si="0"/>
        <v>0.14152141483662231</v>
      </c>
      <c r="AD40">
        <f t="shared" si="1"/>
        <v>15.659214606017352</v>
      </c>
      <c r="AE40">
        <f>'IDT-1'!D40</f>
        <v>0</v>
      </c>
      <c r="AF40" s="24"/>
      <c r="AG40">
        <f t="shared" si="2"/>
        <v>15.659214606017352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9.39</v>
      </c>
      <c r="AB41" s="75">
        <f>-STOA!R41</f>
        <v>0</v>
      </c>
      <c r="AC41">
        <f t="shared" si="0"/>
        <v>0.17727994188861984</v>
      </c>
      <c r="AD41">
        <f t="shared" si="1"/>
        <v>16.472720058111378</v>
      </c>
      <c r="AE41">
        <f>'IDT-1'!D41</f>
        <v>0</v>
      </c>
      <c r="AF41" s="24"/>
      <c r="AG41">
        <f t="shared" si="2"/>
        <v>16.472720058111378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-1.6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9.48</v>
      </c>
      <c r="AB42" s="75">
        <f>-STOA!R42</f>
        <v>0</v>
      </c>
      <c r="AC42">
        <f t="shared" si="0"/>
        <v>0.17807194188861986</v>
      </c>
      <c r="AD42">
        <f t="shared" si="1"/>
        <v>16.561928058111377</v>
      </c>
      <c r="AE42">
        <f>'IDT-1'!D42</f>
        <v>0</v>
      </c>
      <c r="AF42" s="24"/>
      <c r="AG42">
        <f t="shared" si="2"/>
        <v>16.561928058111377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-1.6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-0.14000000000000004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9.58</v>
      </c>
      <c r="AB43" s="75">
        <f>-STOA!R43</f>
        <v>0</v>
      </c>
      <c r="AC43">
        <f t="shared" si="0"/>
        <v>0.17717631638418077</v>
      </c>
      <c r="AD43">
        <f t="shared" si="1"/>
        <v>16.862823683615819</v>
      </c>
      <c r="AE43">
        <f>'IDT-1'!D43</f>
        <v>0</v>
      </c>
      <c r="AF43" s="24"/>
      <c r="AG43">
        <f t="shared" si="2"/>
        <v>16.862823683615819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-1.4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-0.14000000000000004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9.6</v>
      </c>
      <c r="AB44" s="75">
        <f>-STOA!R44</f>
        <v>0</v>
      </c>
      <c r="AC44">
        <f t="shared" si="0"/>
        <v>0.17557669087974173</v>
      </c>
      <c r="AD44">
        <f t="shared" si="1"/>
        <v>17.084423309120261</v>
      </c>
      <c r="AE44">
        <f>'IDT-1'!D44</f>
        <v>0</v>
      </c>
      <c r="AF44" s="24"/>
      <c r="AG44">
        <f t="shared" si="2"/>
        <v>17.084423309120261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-1.2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-0.14000000000000004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9.68</v>
      </c>
      <c r="AB45" s="75">
        <f>-STOA!R45</f>
        <v>0</v>
      </c>
      <c r="AC45">
        <f t="shared" si="0"/>
        <v>0.17716850363196124</v>
      </c>
      <c r="AD45">
        <f t="shared" si="1"/>
        <v>17.062831496368037</v>
      </c>
      <c r="AE45">
        <f>'IDT-1'!D45</f>
        <v>0</v>
      </c>
      <c r="AF45" s="24"/>
      <c r="AG45">
        <f t="shared" si="2"/>
        <v>17.062831496368037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-1.3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-0.14000000000000004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10.16</v>
      </c>
      <c r="AB46" s="75">
        <f>-STOA!R46</f>
        <v>0</v>
      </c>
      <c r="AC46">
        <f t="shared" si="0"/>
        <v>0.18583156739305892</v>
      </c>
      <c r="AD46">
        <f t="shared" si="1"/>
        <v>17.03416843260694</v>
      </c>
      <c r="AE46">
        <f>'IDT-1'!D46</f>
        <v>0</v>
      </c>
      <c r="AF46" s="24"/>
      <c r="AG46">
        <f t="shared" si="2"/>
        <v>17.03416843260694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-1.8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-0.14000000000000004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10.55</v>
      </c>
      <c r="AB47" s="75">
        <f>-STOA!R47</f>
        <v>0</v>
      </c>
      <c r="AC47">
        <f t="shared" si="0"/>
        <v>0.19103919289749799</v>
      </c>
      <c r="AD47">
        <f t="shared" si="1"/>
        <v>17.218960807102501</v>
      </c>
      <c r="AE47">
        <f>'IDT-1'!D47</f>
        <v>0</v>
      </c>
      <c r="AF47" s="24"/>
      <c r="AG47">
        <f t="shared" si="2"/>
        <v>17.218960807102501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-2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-0.14000000000000004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11.219999999999999</v>
      </c>
      <c r="AB48" s="75">
        <f>-STOA!R48</f>
        <v>0</v>
      </c>
      <c r="AC48">
        <f t="shared" si="0"/>
        <v>0.20137425665859565</v>
      </c>
      <c r="AD48">
        <f t="shared" si="1"/>
        <v>17.378625743341402</v>
      </c>
      <c r="AE48">
        <f>'IDT-1'!D48</f>
        <v>0</v>
      </c>
      <c r="AF48" s="24"/>
      <c r="AG48">
        <f t="shared" si="2"/>
        <v>17.378625743341402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-2.5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-0.14000000000000004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11.42</v>
      </c>
      <c r="AB49" s="75">
        <f>-STOA!R49</f>
        <v>0</v>
      </c>
      <c r="AC49">
        <f t="shared" si="0"/>
        <v>0.20490988216303471</v>
      </c>
      <c r="AD49">
        <f t="shared" si="1"/>
        <v>17.375090117836969</v>
      </c>
      <c r="AE49">
        <f>'IDT-1'!D49</f>
        <v>0</v>
      </c>
      <c r="AF49" s="24"/>
      <c r="AG49">
        <f t="shared" si="2"/>
        <v>17.375090117836969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-2.7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-0.14000000000000004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11.469999999999999</v>
      </c>
      <c r="AB50" s="75">
        <f>-STOA!R50</f>
        <v>0</v>
      </c>
      <c r="AC50">
        <f t="shared" si="0"/>
        <v>0.20801332041969328</v>
      </c>
      <c r="AD50">
        <f t="shared" si="1"/>
        <v>17.121986679580306</v>
      </c>
      <c r="AE50">
        <f>'IDT-1'!D50</f>
        <v>0</v>
      </c>
      <c r="AF50" s="24"/>
      <c r="AG50">
        <f t="shared" si="2"/>
        <v>17.121986679580306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-3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-0.10978043912175649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11.49</v>
      </c>
      <c r="AB51" s="75">
        <f>-STOA!R51</f>
        <v>0</v>
      </c>
      <c r="AC51">
        <f t="shared" si="0"/>
        <v>0.20792102730455153</v>
      </c>
      <c r="AD51">
        <f t="shared" si="1"/>
        <v>17.172298533573695</v>
      </c>
      <c r="AE51">
        <f>'IDT-1'!D51</f>
        <v>0</v>
      </c>
      <c r="AF51" s="24"/>
      <c r="AG51">
        <f t="shared" si="2"/>
        <v>17.172298533573695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7.8207402088229481</v>
      </c>
      <c r="H52">
        <f>PPCL_Spot!R52</f>
        <v>0</v>
      </c>
      <c r="I52">
        <f>Bawana_NG!R52</f>
        <v>-0.10978043912175649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11.51</v>
      </c>
      <c r="AB52" s="75">
        <f>-STOA!R52</f>
        <v>0</v>
      </c>
      <c r="AC52">
        <f t="shared" si="0"/>
        <v>0.19771954114219345</v>
      </c>
      <c r="AD52">
        <f t="shared" si="1"/>
        <v>16.023240228559001</v>
      </c>
      <c r="AE52">
        <f>'IDT-1'!D52</f>
        <v>0</v>
      </c>
      <c r="AF52" s="24"/>
      <c r="AG52">
        <f t="shared" si="2"/>
        <v>16.023240228559001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-3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-0.10978043912175649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12.09</v>
      </c>
      <c r="AB53" s="75">
        <f>-STOA!R53</f>
        <v>0</v>
      </c>
      <c r="AC53">
        <f t="shared" si="0"/>
        <v>0.22563040583562496</v>
      </c>
      <c r="AD53">
        <f t="shared" si="1"/>
        <v>16.354589155042618</v>
      </c>
      <c r="AE53">
        <f>'IDT-1'!D53</f>
        <v>0</v>
      </c>
      <c r="AF53" s="24"/>
      <c r="AG53">
        <f t="shared" si="2"/>
        <v>16.354589155042618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-4.4000000000000004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-0.10978043912175649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12.48</v>
      </c>
      <c r="AB54" s="75">
        <f>-STOA!R54</f>
        <v>0</v>
      </c>
      <c r="AC54">
        <f t="shared" si="0"/>
        <v>0.23172584409228358</v>
      </c>
      <c r="AD54">
        <f t="shared" si="1"/>
        <v>16.43849371678596</v>
      </c>
      <c r="AE54">
        <f>'IDT-1'!D54</f>
        <v>0</v>
      </c>
      <c r="AF54" s="24"/>
      <c r="AG54">
        <f t="shared" si="2"/>
        <v>16.43849371678596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-4.7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-0.10978043912175649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13.35</v>
      </c>
      <c r="AB55" s="75">
        <f>-STOA!R55</f>
        <v>0</v>
      </c>
      <c r="AC55">
        <f t="shared" si="0"/>
        <v>0.24470872060560075</v>
      </c>
      <c r="AD55">
        <f t="shared" si="1"/>
        <v>16.695510840272643</v>
      </c>
      <c r="AE55">
        <f>'IDT-1'!D55</f>
        <v>0</v>
      </c>
      <c r="AF55" s="24"/>
      <c r="AG55">
        <f t="shared" si="2"/>
        <v>16.695510840272643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-5.3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-0.10978043912175649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13.64</v>
      </c>
      <c r="AB56" s="75">
        <f>-STOA!R56</f>
        <v>0</v>
      </c>
      <c r="AC56">
        <f t="shared" si="0"/>
        <v>0.24903634611003983</v>
      </c>
      <c r="AD56">
        <f t="shared" si="1"/>
        <v>16.781183214768205</v>
      </c>
      <c r="AE56">
        <f>'IDT-1'!D56</f>
        <v>0</v>
      </c>
      <c r="AF56" s="24"/>
      <c r="AG56">
        <f t="shared" si="2"/>
        <v>16.781183214768205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-5.5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-0.10978043912175649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13.83</v>
      </c>
      <c r="AB57" s="75">
        <f>-STOA!R57</f>
        <v>0</v>
      </c>
      <c r="AC57">
        <f t="shared" si="0"/>
        <v>0.25248397161447889</v>
      </c>
      <c r="AD57">
        <f t="shared" si="1"/>
        <v>16.767735589263765</v>
      </c>
      <c r="AE57">
        <f>'IDT-1'!D57</f>
        <v>0</v>
      </c>
      <c r="AF57" s="24"/>
      <c r="AG57">
        <f t="shared" si="2"/>
        <v>16.767735589263765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-5.7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-0.10978043912175649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13.74</v>
      </c>
      <c r="AB58" s="75">
        <f>-STOA!R58</f>
        <v>0</v>
      </c>
      <c r="AC58">
        <f t="shared" si="0"/>
        <v>0.24547728234894217</v>
      </c>
      <c r="AD58">
        <f t="shared" si="1"/>
        <v>17.384742278529302</v>
      </c>
      <c r="AE58">
        <f>'IDT-1'!D58</f>
        <v>0</v>
      </c>
      <c r="AF58" s="24"/>
      <c r="AG58">
        <f t="shared" si="2"/>
        <v>17.384742278529302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-5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-0.10978043912175649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13.64</v>
      </c>
      <c r="AB59" s="75">
        <f>-STOA!R59</f>
        <v>0</v>
      </c>
      <c r="AC59">
        <f t="shared" si="0"/>
        <v>0.24459728234894218</v>
      </c>
      <c r="AD59">
        <f t="shared" si="1"/>
        <v>17.285622278529303</v>
      </c>
      <c r="AE59">
        <f>'IDT-1'!D59</f>
        <v>0</v>
      </c>
      <c r="AF59" s="24"/>
      <c r="AG59">
        <f t="shared" si="2"/>
        <v>17.285622278529303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-5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-0.10978043912175649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13.35</v>
      </c>
      <c r="AB60" s="75">
        <f>-STOA!R60</f>
        <v>0</v>
      </c>
      <c r="AC60">
        <f t="shared" si="0"/>
        <v>0.2376062185878445</v>
      </c>
      <c r="AD60">
        <f t="shared" si="1"/>
        <v>17.502613342290399</v>
      </c>
      <c r="AE60">
        <f>'IDT-1'!D60</f>
        <v>0</v>
      </c>
      <c r="AF60" s="24"/>
      <c r="AG60">
        <f t="shared" si="2"/>
        <v>17.502613342290399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-4.5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-0.10978043912175649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13.06</v>
      </c>
      <c r="AB61" s="75">
        <f>-STOA!R61</f>
        <v>0</v>
      </c>
      <c r="AC61">
        <f t="shared" si="0"/>
        <v>0.23061515482674685</v>
      </c>
      <c r="AD61">
        <f t="shared" si="1"/>
        <v>17.719604406051499</v>
      </c>
      <c r="AE61">
        <f>'IDT-1'!D61</f>
        <v>0</v>
      </c>
      <c r="AF61" s="24"/>
      <c r="AG61">
        <f t="shared" si="2"/>
        <v>17.719604406051499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-4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-0.10978043912175649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12.58</v>
      </c>
      <c r="AB62" s="75">
        <f>-STOA!R62</f>
        <v>0</v>
      </c>
      <c r="AC62">
        <f t="shared" si="0"/>
        <v>0.22017646556121009</v>
      </c>
      <c r="AD62">
        <f t="shared" si="1"/>
        <v>17.950043095317032</v>
      </c>
      <c r="AE62">
        <f>'IDT-1'!D62</f>
        <v>0</v>
      </c>
      <c r="AF62" s="24"/>
      <c r="AG62">
        <f t="shared" si="2"/>
        <v>17.950043095317032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-3.3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-0.10978043912175649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12.379999999999999</v>
      </c>
      <c r="AB63" s="75">
        <f>-STOA!R63</f>
        <v>0</v>
      </c>
      <c r="AC63">
        <f t="shared" si="0"/>
        <v>0.21575302730455151</v>
      </c>
      <c r="AD63">
        <f t="shared" si="1"/>
        <v>18.054466533573692</v>
      </c>
      <c r="AE63">
        <f>'IDT-1'!D63</f>
        <v>0</v>
      </c>
      <c r="AF63" s="24"/>
      <c r="AG63">
        <f t="shared" si="2"/>
        <v>18.054466533573692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-0.10978043912175649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12.29</v>
      </c>
      <c r="AB64" s="75">
        <f>-STOA!R64</f>
        <v>0</v>
      </c>
      <c r="AC64">
        <f t="shared" si="0"/>
        <v>0.21496102730455149</v>
      </c>
      <c r="AD64">
        <f t="shared" si="1"/>
        <v>17.965258533573692</v>
      </c>
      <c r="AE64">
        <f>'IDT-1'!D64</f>
        <v>0</v>
      </c>
      <c r="AF64" s="24"/>
      <c r="AG64">
        <f t="shared" si="2"/>
        <v>17.965258533573692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-3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7.8207402088229481</v>
      </c>
      <c r="H65">
        <f>PPCL_Spot!R65</f>
        <v>0</v>
      </c>
      <c r="I65">
        <f>Bawana_NG!R65</f>
        <v>-0.10978043912175649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12.19</v>
      </c>
      <c r="AB65" s="75">
        <f>-STOA!R65</f>
        <v>0</v>
      </c>
      <c r="AC65">
        <f t="shared" si="0"/>
        <v>0.19926447738109582</v>
      </c>
      <c r="AD65">
        <f t="shared" si="1"/>
        <v>17.201695292320096</v>
      </c>
      <c r="AE65">
        <f>'IDT-1'!D65</f>
        <v>0</v>
      </c>
      <c r="AF65" s="24"/>
      <c r="AG65">
        <f t="shared" si="2"/>
        <v>17.201695292320096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-2.5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7.8207402088229481</v>
      </c>
      <c r="H66">
        <f>PPCL_Spot!R66</f>
        <v>0</v>
      </c>
      <c r="I66">
        <f>Bawana_NG!R66</f>
        <v>-0.10978043912175649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11.61</v>
      </c>
      <c r="AB66" s="75">
        <f>-STOA!R66</f>
        <v>0</v>
      </c>
      <c r="AC66">
        <f t="shared" si="0"/>
        <v>0.18350672435446141</v>
      </c>
      <c r="AD66">
        <f t="shared" si="1"/>
        <v>17.837453045346727</v>
      </c>
      <c r="AE66">
        <f>'IDT-1'!D66</f>
        <v>0</v>
      </c>
      <c r="AF66" s="24"/>
      <c r="AG66">
        <f t="shared" si="2"/>
        <v>17.837453045346727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-1.3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-0.10978043912175649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11.42</v>
      </c>
      <c r="AB67" s="75">
        <f>-STOA!R67</f>
        <v>0</v>
      </c>
      <c r="AC67">
        <f t="shared" si="0"/>
        <v>0.1895487722601609</v>
      </c>
      <c r="AD67">
        <f t="shared" si="1"/>
        <v>19.120670788618085</v>
      </c>
      <c r="AE67">
        <f>'IDT-1'!D67</f>
        <v>0</v>
      </c>
      <c r="AF67" s="24"/>
      <c r="AG67">
        <f t="shared" si="2"/>
        <v>19.120670788618085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-1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-0.10978043912175649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11.129999999999999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0.18433333400350227</v>
      </c>
      <c r="AD68">
        <f t="shared" ref="AD68:AD98" si="4">SUM(B68:AB68,AI68:AR68)-AC68</f>
        <v>19.135886226874742</v>
      </c>
      <c r="AE68">
        <f>'IDT-1'!D68</f>
        <v>0</v>
      </c>
      <c r="AF68" s="24"/>
      <c r="AG68">
        <f t="shared" ref="AG68:AG98" si="5">SUM(AD68:AF68)</f>
        <v>19.135886226874742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-0.7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-0.10978043912175649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10.64</v>
      </c>
      <c r="AB69" s="75">
        <f>-STOA!R69</f>
        <v>0</v>
      </c>
      <c r="AC69">
        <f t="shared" si="3"/>
        <v>0.19777758904789292</v>
      </c>
      <c r="AD69">
        <f t="shared" si="4"/>
        <v>16.632441971830353</v>
      </c>
      <c r="AE69">
        <f>'IDT-1'!D69</f>
        <v>0</v>
      </c>
      <c r="AF69" s="24"/>
      <c r="AG69">
        <f t="shared" si="5"/>
        <v>16.632441971830353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-2.7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-0.10978043912175649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10.45</v>
      </c>
      <c r="AB70" s="75">
        <f>-STOA!R70</f>
        <v>0</v>
      </c>
      <c r="AC70">
        <f t="shared" si="3"/>
        <v>0.19166652528679526</v>
      </c>
      <c r="AD70">
        <f t="shared" si="4"/>
        <v>16.948553035591448</v>
      </c>
      <c r="AE70">
        <f>'IDT-1'!D70</f>
        <v>0</v>
      </c>
      <c r="AF70" s="24"/>
      <c r="AG70">
        <f t="shared" si="5"/>
        <v>16.948553035591448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-2.2000000000000002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-0.10978043912175649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9.68</v>
      </c>
      <c r="AB71" s="75">
        <f>-STOA!R71</f>
        <v>0</v>
      </c>
      <c r="AC71">
        <f t="shared" si="3"/>
        <v>0.1804514615256976</v>
      </c>
      <c r="AD71">
        <f t="shared" si="4"/>
        <v>16.689768099352545</v>
      </c>
      <c r="AE71">
        <f>'IDT-1'!D71</f>
        <v>0</v>
      </c>
      <c r="AF71" s="24"/>
      <c r="AG71">
        <f t="shared" si="5"/>
        <v>16.689768099352545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-1.7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-0.10978043912175649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9.19</v>
      </c>
      <c r="AB72" s="75">
        <f>-STOA!R72</f>
        <v>0</v>
      </c>
      <c r="AC72">
        <f t="shared" si="3"/>
        <v>0.16992477226016087</v>
      </c>
      <c r="AD72">
        <f t="shared" si="4"/>
        <v>16.910294788618081</v>
      </c>
      <c r="AE72">
        <f>'IDT-1'!D72</f>
        <v>0</v>
      </c>
      <c r="AF72" s="24"/>
      <c r="AG72">
        <f t="shared" si="5"/>
        <v>16.910294788618081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-1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-0.10978043912175649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8.23</v>
      </c>
      <c r="AB73" s="75">
        <f>-STOA!R73</f>
        <v>0</v>
      </c>
      <c r="AC73">
        <f t="shared" si="3"/>
        <v>0.15259864473796556</v>
      </c>
      <c r="AD73">
        <f t="shared" si="4"/>
        <v>16.967620916140277</v>
      </c>
      <c r="AE73">
        <f>'IDT-1'!D73</f>
        <v>0</v>
      </c>
      <c r="AF73" s="24"/>
      <c r="AG73">
        <f t="shared" si="5"/>
        <v>16.967620916140277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-0.10978043912175649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7.26</v>
      </c>
      <c r="AB74" s="75">
        <f>-STOA!R74</f>
        <v>0</v>
      </c>
      <c r="AC74">
        <f t="shared" si="3"/>
        <v>0.15259864473796553</v>
      </c>
      <c r="AD74">
        <f t="shared" si="4"/>
        <v>16.967620916140273</v>
      </c>
      <c r="AE74">
        <f>'IDT-1'!D74</f>
        <v>0</v>
      </c>
      <c r="AF74" s="24"/>
      <c r="AG74">
        <f t="shared" si="5"/>
        <v>16.967620916140273</v>
      </c>
      <c r="AI74" s="34">
        <f>PXIL!L74</f>
        <v>0</v>
      </c>
      <c r="AJ74" s="34">
        <f>PXIL!R74</f>
        <v>0</v>
      </c>
      <c r="AK74" s="34">
        <f>RTM_IEX!L74</f>
        <v>0.97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-0.14000000000000004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6.1</v>
      </c>
      <c r="AB75" s="75">
        <f>-STOA!R75</f>
        <v>0</v>
      </c>
      <c r="AC75">
        <f t="shared" si="3"/>
        <v>0.15119493785310734</v>
      </c>
      <c r="AD75">
        <f t="shared" si="4"/>
        <v>16.748805062146893</v>
      </c>
      <c r="AE75">
        <f>'IDT-1'!D75</f>
        <v>0</v>
      </c>
      <c r="AF75" s="24"/>
      <c r="AG75">
        <f t="shared" si="5"/>
        <v>16.748805062146893</v>
      </c>
      <c r="AI75" s="34">
        <f>PXIL!L75</f>
        <v>0</v>
      </c>
      <c r="AJ75" s="34">
        <f>PXIL!R75</f>
        <v>0</v>
      </c>
      <c r="AK75" s="34">
        <f>RTM_IEX!L75</f>
        <v>1.94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-0.14000000000000004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0.14855493785310736</v>
      </c>
      <c r="AD76">
        <f t="shared" si="4"/>
        <v>16.451445062146892</v>
      </c>
      <c r="AE76">
        <f>'IDT-1'!D76</f>
        <v>0</v>
      </c>
      <c r="AF76" s="24"/>
      <c r="AG76">
        <f t="shared" si="5"/>
        <v>16.451445062146892</v>
      </c>
      <c r="AI76" s="34">
        <f>PXIL!L76</f>
        <v>0</v>
      </c>
      <c r="AJ76" s="34">
        <f>PXIL!R76</f>
        <v>0</v>
      </c>
      <c r="AK76" s="34">
        <f>RTM_IEX!L76</f>
        <v>2.9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-0.14000000000000004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0.15709093785310735</v>
      </c>
      <c r="AD77">
        <f t="shared" si="4"/>
        <v>17.412909062146895</v>
      </c>
      <c r="AE77">
        <f>'IDT-1'!D77</f>
        <v>0</v>
      </c>
      <c r="AF77" s="24"/>
      <c r="AG77">
        <f t="shared" si="5"/>
        <v>17.412909062146895</v>
      </c>
      <c r="AI77" s="34">
        <f>PXIL!L77</f>
        <v>0</v>
      </c>
      <c r="AJ77" s="34">
        <f>PXIL!R77</f>
        <v>0</v>
      </c>
      <c r="AK77" s="34">
        <f>RTM_IEX!L77</f>
        <v>3.87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-0.14000000000000004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0.16562693785310736</v>
      </c>
      <c r="AD78">
        <f t="shared" si="4"/>
        <v>18.374373062146891</v>
      </c>
      <c r="AE78">
        <f>'IDT-1'!D78</f>
        <v>0</v>
      </c>
      <c r="AF78" s="24"/>
      <c r="AG78">
        <f t="shared" si="5"/>
        <v>18.374373062146891</v>
      </c>
      <c r="AI78" s="34">
        <f>PXIL!L78</f>
        <v>0</v>
      </c>
      <c r="AJ78" s="34">
        <f>PXIL!R78</f>
        <v>0</v>
      </c>
      <c r="AK78" s="34">
        <f>RTM_IEX!L78</f>
        <v>4.84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0.17416293785310735</v>
      </c>
      <c r="AD79">
        <f t="shared" si="4"/>
        <v>19.33583706214689</v>
      </c>
      <c r="AE79">
        <f>'IDT-1'!D79</f>
        <v>0</v>
      </c>
      <c r="AF79" s="24"/>
      <c r="AG79">
        <f t="shared" si="5"/>
        <v>19.33583706214689</v>
      </c>
      <c r="AI79" s="34">
        <f>PXIL!L79</f>
        <v>0</v>
      </c>
      <c r="AJ79" s="34">
        <f>PXIL!R79</f>
        <v>0</v>
      </c>
      <c r="AK79" s="34">
        <f>RTM_IEX!L79</f>
        <v>5.81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0.17926693785310735</v>
      </c>
      <c r="AD80">
        <f t="shared" si="4"/>
        <v>19.910733062146893</v>
      </c>
      <c r="AE80">
        <f>'IDT-1'!D80</f>
        <v>0</v>
      </c>
      <c r="AF80" s="24"/>
      <c r="AG80">
        <f t="shared" si="5"/>
        <v>19.910733062146893</v>
      </c>
      <c r="AI80" s="34">
        <f>PXIL!L80</f>
        <v>0</v>
      </c>
      <c r="AJ80" s="34">
        <f>PXIL!R80</f>
        <v>0</v>
      </c>
      <c r="AK80" s="34">
        <f>RTM_IEX!L80</f>
        <v>6.39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0.18261093785310736</v>
      </c>
      <c r="AD81">
        <f t="shared" si="4"/>
        <v>20.287389062146893</v>
      </c>
      <c r="AE81">
        <f>'IDT-1'!D81</f>
        <v>0</v>
      </c>
      <c r="AF81" s="24"/>
      <c r="AG81">
        <f t="shared" si="5"/>
        <v>20.287389062146893</v>
      </c>
      <c r="AI81" s="34">
        <f>PXIL!L81</f>
        <v>0</v>
      </c>
      <c r="AJ81" s="34">
        <f>PXIL!R81</f>
        <v>0</v>
      </c>
      <c r="AK81" s="34">
        <f>RTM_IEX!L81</f>
        <v>6.77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0.18261093785310736</v>
      </c>
      <c r="AD82">
        <f t="shared" si="4"/>
        <v>20.287389062146893</v>
      </c>
      <c r="AE82">
        <f>'IDT-1'!D82</f>
        <v>0</v>
      </c>
      <c r="AF82" s="24"/>
      <c r="AG82">
        <f t="shared" si="5"/>
        <v>20.287389062146893</v>
      </c>
      <c r="AI82" s="34">
        <f>PXIL!L82</f>
        <v>0</v>
      </c>
      <c r="AJ82" s="34">
        <f>PXIL!R82</f>
        <v>0</v>
      </c>
      <c r="AK82" s="34">
        <f>RTM_IEX!L82</f>
        <v>6.77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0.18261093785310736</v>
      </c>
      <c r="AD83">
        <f t="shared" si="4"/>
        <v>20.287389062146893</v>
      </c>
      <c r="AE83">
        <f>'IDT-1'!D83</f>
        <v>0</v>
      </c>
      <c r="AF83" s="24"/>
      <c r="AG83">
        <f t="shared" si="5"/>
        <v>20.287389062146893</v>
      </c>
      <c r="AI83" s="34">
        <f>PXIL!L83</f>
        <v>0</v>
      </c>
      <c r="AJ83" s="34">
        <f>PXIL!R83</f>
        <v>0</v>
      </c>
      <c r="AK83" s="34">
        <f>RTM_IEX!L83</f>
        <v>6.77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0.18261093785310736</v>
      </c>
      <c r="AD84">
        <f t="shared" si="4"/>
        <v>20.287389062146893</v>
      </c>
      <c r="AE84">
        <f>'IDT-1'!D84</f>
        <v>0</v>
      </c>
      <c r="AF84" s="24"/>
      <c r="AG84">
        <f t="shared" si="5"/>
        <v>20.287389062146893</v>
      </c>
      <c r="AI84" s="34">
        <f>PXIL!L84</f>
        <v>0</v>
      </c>
      <c r="AJ84" s="34">
        <f>PXIL!R84</f>
        <v>0</v>
      </c>
      <c r="AK84" s="34">
        <f>RTM_IEX!L84</f>
        <v>6.77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0.18261093785310736</v>
      </c>
      <c r="AD85">
        <f t="shared" si="4"/>
        <v>20.287389062146893</v>
      </c>
      <c r="AE85">
        <f>'IDT-1'!D85</f>
        <v>0</v>
      </c>
      <c r="AF85" s="24"/>
      <c r="AG85">
        <f t="shared" si="5"/>
        <v>20.287389062146893</v>
      </c>
      <c r="AI85" s="34">
        <f>PXIL!L85</f>
        <v>0</v>
      </c>
      <c r="AJ85" s="34">
        <f>PXIL!R85</f>
        <v>0</v>
      </c>
      <c r="AK85" s="34">
        <f>RTM_IEX!L85</f>
        <v>6.77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0.18261093785310736</v>
      </c>
      <c r="AD86">
        <f t="shared" si="4"/>
        <v>20.287389062146893</v>
      </c>
      <c r="AE86">
        <f>'IDT-1'!D86</f>
        <v>0</v>
      </c>
      <c r="AF86" s="24"/>
      <c r="AG86">
        <f t="shared" si="5"/>
        <v>20.287389062146893</v>
      </c>
      <c r="AI86" s="34">
        <f>PXIL!L86</f>
        <v>0</v>
      </c>
      <c r="AJ86" s="34">
        <f>PXIL!R86</f>
        <v>0</v>
      </c>
      <c r="AK86" s="34">
        <f>RTM_IEX!L86</f>
        <v>6.77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0.19114693785310738</v>
      </c>
      <c r="AD87">
        <f t="shared" si="4"/>
        <v>21.248853062146889</v>
      </c>
      <c r="AE87">
        <f>'IDT-1'!D87</f>
        <v>0</v>
      </c>
      <c r="AF87" s="24"/>
      <c r="AG87">
        <f t="shared" si="5"/>
        <v>21.248853062146889</v>
      </c>
      <c r="AI87" s="34">
        <f>PXIL!L87</f>
        <v>0</v>
      </c>
      <c r="AJ87" s="34">
        <f>PXIL!R87</f>
        <v>0</v>
      </c>
      <c r="AK87" s="34">
        <f>RTM_IEX!L87</f>
        <v>7.74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0.19281893785310736</v>
      </c>
      <c r="AD88">
        <f t="shared" si="4"/>
        <v>21.437181062146891</v>
      </c>
      <c r="AE88">
        <f>'IDT-1'!D88</f>
        <v>0</v>
      </c>
      <c r="AF88" s="24"/>
      <c r="AG88">
        <f t="shared" si="5"/>
        <v>21.437181062146891</v>
      </c>
      <c r="AI88" s="34">
        <f>PXIL!L88</f>
        <v>0</v>
      </c>
      <c r="AJ88" s="34">
        <f>PXIL!R88</f>
        <v>0</v>
      </c>
      <c r="AK88" s="34">
        <f>RTM_IEX!L88</f>
        <v>7.93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0.18648293785310738</v>
      </c>
      <c r="AD89">
        <f t="shared" si="4"/>
        <v>20.723517062146893</v>
      </c>
      <c r="AE89">
        <f>'IDT-1'!D89</f>
        <v>0</v>
      </c>
      <c r="AF89" s="24"/>
      <c r="AG89">
        <f t="shared" si="5"/>
        <v>20.723517062146893</v>
      </c>
      <c r="AI89" s="34">
        <f>PXIL!L89</f>
        <v>0</v>
      </c>
      <c r="AJ89" s="34">
        <f>PXIL!R89</f>
        <v>0</v>
      </c>
      <c r="AK89" s="34">
        <f>RTM_IEX!L89</f>
        <v>7.21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0.19281893785310736</v>
      </c>
      <c r="AD90">
        <f t="shared" si="4"/>
        <v>21.437181062146891</v>
      </c>
      <c r="AE90">
        <f>'IDT-1'!D90</f>
        <v>0</v>
      </c>
      <c r="AF90" s="24"/>
      <c r="AG90">
        <f t="shared" si="5"/>
        <v>21.437181062146891</v>
      </c>
      <c r="AI90" s="34">
        <f>PXIL!L90</f>
        <v>0</v>
      </c>
      <c r="AJ90" s="34">
        <f>PXIL!R90</f>
        <v>0</v>
      </c>
      <c r="AK90" s="34">
        <f>RTM_IEX!L90</f>
        <v>7.93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0.19281893785310736</v>
      </c>
      <c r="AD91">
        <f t="shared" si="4"/>
        <v>21.437181062146891</v>
      </c>
      <c r="AE91">
        <f>'IDT-1'!D91</f>
        <v>0</v>
      </c>
      <c r="AF91" s="24"/>
      <c r="AG91">
        <f t="shared" si="5"/>
        <v>21.437181062146891</v>
      </c>
      <c r="AI91" s="34">
        <f>PXIL!L91</f>
        <v>0</v>
      </c>
      <c r="AJ91" s="34">
        <f>PXIL!R91</f>
        <v>0</v>
      </c>
      <c r="AK91" s="34">
        <f>RTM_IEX!L91</f>
        <v>7.93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0.18692293785310737</v>
      </c>
      <c r="AD92">
        <f t="shared" si="4"/>
        <v>20.773077062146893</v>
      </c>
      <c r="AE92">
        <f>'IDT-1'!D92</f>
        <v>0</v>
      </c>
      <c r="AF92" s="24"/>
      <c r="AG92">
        <f t="shared" si="5"/>
        <v>20.773077062146893</v>
      </c>
      <c r="AI92" s="34">
        <f>PXIL!L92</f>
        <v>0</v>
      </c>
      <c r="AJ92" s="34">
        <f>PXIL!R92</f>
        <v>0</v>
      </c>
      <c r="AK92" s="34">
        <f>RTM_IEX!L92</f>
        <v>7.26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0.17337093785310737</v>
      </c>
      <c r="AD93">
        <f t="shared" si="4"/>
        <v>19.246629062146891</v>
      </c>
      <c r="AE93">
        <f>'IDT-1'!D93</f>
        <v>0</v>
      </c>
      <c r="AF93" s="24"/>
      <c r="AG93">
        <f t="shared" si="5"/>
        <v>19.246629062146891</v>
      </c>
      <c r="AI93" s="34">
        <f>PXIL!L93</f>
        <v>0</v>
      </c>
      <c r="AJ93" s="34">
        <f>PXIL!R93</f>
        <v>0</v>
      </c>
      <c r="AK93" s="34">
        <f>RTM_IEX!L93</f>
        <v>5.72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0.17319493785310736</v>
      </c>
      <c r="AD94">
        <f t="shared" si="4"/>
        <v>19.226805062146891</v>
      </c>
      <c r="AE94">
        <f>'IDT-1'!D94</f>
        <v>0</v>
      </c>
      <c r="AF94" s="24"/>
      <c r="AG94">
        <f t="shared" si="5"/>
        <v>19.226805062146891</v>
      </c>
      <c r="AI94" s="34">
        <f>PXIL!L94</f>
        <v>0</v>
      </c>
      <c r="AJ94" s="34">
        <f>PXIL!R94</f>
        <v>0</v>
      </c>
      <c r="AK94" s="34">
        <f>RTM_IEX!L94</f>
        <v>5.7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0.15753093785310734</v>
      </c>
      <c r="AD95">
        <f t="shared" si="4"/>
        <v>17.462469062146891</v>
      </c>
      <c r="AE95">
        <f>'IDT-1'!D95</f>
        <v>0</v>
      </c>
      <c r="AF95" s="24"/>
      <c r="AG95">
        <f t="shared" si="5"/>
        <v>17.462469062146891</v>
      </c>
      <c r="AI95" s="34">
        <f>PXIL!L95</f>
        <v>0</v>
      </c>
      <c r="AJ95" s="34">
        <f>PXIL!R95</f>
        <v>0</v>
      </c>
      <c r="AK95" s="34">
        <f>RTM_IEX!L95</f>
        <v>3.92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0.15585893785310737</v>
      </c>
      <c r="AD96">
        <f t="shared" si="4"/>
        <v>17.274141062146892</v>
      </c>
      <c r="AE96">
        <f>'IDT-1'!D96</f>
        <v>0</v>
      </c>
      <c r="AF96" s="24"/>
      <c r="AG96">
        <f t="shared" si="5"/>
        <v>17.274141062146892</v>
      </c>
      <c r="AI96" s="34">
        <f>PXIL!L96</f>
        <v>0</v>
      </c>
      <c r="AJ96" s="34">
        <f>PXIL!R96</f>
        <v>0</v>
      </c>
      <c r="AK96" s="34">
        <f>RTM_IEX!L96</f>
        <v>3.73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0.14793893785310736</v>
      </c>
      <c r="AD97">
        <f t="shared" si="4"/>
        <v>16.382061062146892</v>
      </c>
      <c r="AE97">
        <f>'IDT-1'!D97</f>
        <v>0</v>
      </c>
      <c r="AF97" s="24"/>
      <c r="AG97">
        <f t="shared" si="5"/>
        <v>16.382061062146892</v>
      </c>
      <c r="AI97" s="34">
        <f>PXIL!L97</f>
        <v>0</v>
      </c>
      <c r="AJ97" s="34">
        <f>PXIL!R97</f>
        <v>0</v>
      </c>
      <c r="AK97" s="34">
        <f>RTM_IEX!L97</f>
        <v>2.83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0.15233893785310737</v>
      </c>
      <c r="AD98">
        <f t="shared" si="4"/>
        <v>16.877661062146895</v>
      </c>
      <c r="AE98">
        <f>'IDT-1'!D98</f>
        <v>0</v>
      </c>
      <c r="AF98" s="24"/>
      <c r="AG98">
        <f t="shared" si="5"/>
        <v>16.877661062146895</v>
      </c>
      <c r="AI98" s="34">
        <f>PXIL!L98</f>
        <v>0</v>
      </c>
      <c r="AJ98" s="34">
        <f>PXIL!R98</f>
        <v>0</v>
      </c>
      <c r="AK98" s="34">
        <f>RTM_IEX!L98</f>
        <v>3.33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0.21361342316704418</v>
      </c>
      <c r="H99">
        <f t="shared" si="6"/>
        <v>0</v>
      </c>
      <c r="I99">
        <f t="shared" si="6"/>
        <v>-3.1786826347305411E-3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0.17814000000000021</v>
      </c>
      <c r="AB99" s="75">
        <f t="shared" si="6"/>
        <v>0</v>
      </c>
      <c r="AC99">
        <f t="shared" si="6"/>
        <v>4.1891839939119883E-3</v>
      </c>
      <c r="AD99">
        <f t="shared" si="6"/>
        <v>0.41946555653840195</v>
      </c>
      <c r="AE99">
        <f t="shared" ref="AE99:AR99" si="7">SUM(AE3:AE98)/4000</f>
        <v>0</v>
      </c>
      <c r="AG99">
        <f t="shared" si="7"/>
        <v>0.41946555653840195</v>
      </c>
      <c r="AI99">
        <f t="shared" si="7"/>
        <v>0</v>
      </c>
      <c r="AJ99">
        <f t="shared" si="7"/>
        <v>0</v>
      </c>
      <c r="AK99">
        <f t="shared" si="7"/>
        <v>5.7980000000000011E-2</v>
      </c>
      <c r="AL99">
        <f t="shared" si="7"/>
        <v>-2.2900000000000004E-2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87" activePane="bottomRight" state="frozen"/>
      <selection activeCell="M3" sqref="M3:M98"/>
      <selection pane="topRight" activeCell="M3" sqref="M3:M98"/>
      <selection pane="bottomLeft" activeCell="M3" sqref="M3:M98"/>
      <selection pane="bottomRight" activeCell="M106" sqref="M10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45081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11.164465999999999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1.61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0.11241530079999999</v>
      </c>
      <c r="AD3">
        <f>SUM(B3:AB3,AI3:AR3)-AC3</f>
        <v>12.662050699199998</v>
      </c>
      <c r="AE3">
        <v>0</v>
      </c>
      <c r="AF3" s="24"/>
      <c r="AG3">
        <f>SUM(AD3:AF3)</f>
        <v>12.662050699199998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11.164465999999999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0.7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0.10440730079999999</v>
      </c>
      <c r="AD4">
        <f t="shared" ref="AD4:AD67" si="1">SUM(B4:AB4,AI4:AR4)-AC4</f>
        <v>11.760058699199998</v>
      </c>
      <c r="AE4">
        <v>0</v>
      </c>
      <c r="AF4" s="24"/>
      <c r="AG4">
        <f t="shared" ref="AG4:AG67" si="2">SUM(AD4:AF4)</f>
        <v>11.760058699199998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10.419001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9.1687208800000003E-2</v>
      </c>
      <c r="AD5">
        <f t="shared" si="1"/>
        <v>10.3273137912</v>
      </c>
      <c r="AE5">
        <v>0</v>
      </c>
      <c r="AF5" s="24"/>
      <c r="AG5">
        <f t="shared" si="2"/>
        <v>10.3273137912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11.164465999999999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0.22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0.1001833008</v>
      </c>
      <c r="AD6">
        <f t="shared" si="1"/>
        <v>11.2842826992</v>
      </c>
      <c r="AE6">
        <v>0</v>
      </c>
      <c r="AF6" s="24"/>
      <c r="AG6">
        <f t="shared" si="2"/>
        <v>11.2842826992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11.164465999999999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9.8247300799999993E-2</v>
      </c>
      <c r="AD7">
        <f t="shared" si="1"/>
        <v>11.066218699199998</v>
      </c>
      <c r="AE7">
        <v>0</v>
      </c>
      <c r="AF7" s="24"/>
      <c r="AG7">
        <f t="shared" si="2"/>
        <v>11.066218699199998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11.164465999999999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0.45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0.1022073008</v>
      </c>
      <c r="AD8">
        <f t="shared" si="1"/>
        <v>11.512258699199998</v>
      </c>
      <c r="AE8">
        <v>0</v>
      </c>
      <c r="AF8" s="24"/>
      <c r="AG8">
        <f t="shared" si="2"/>
        <v>11.512258699199998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11.164465999999999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0.10590330079999999</v>
      </c>
      <c r="AD9">
        <f t="shared" si="1"/>
        <v>11.928562699199999</v>
      </c>
      <c r="AE9">
        <v>0</v>
      </c>
      <c r="AF9" s="24"/>
      <c r="AG9">
        <f t="shared" si="2"/>
        <v>11.928562699199999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0.87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11.064188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9.7364854400000006E-2</v>
      </c>
      <c r="AD10">
        <f t="shared" si="1"/>
        <v>10.966823145599999</v>
      </c>
      <c r="AE10">
        <v>0</v>
      </c>
      <c r="AF10" s="24"/>
      <c r="AG10">
        <f t="shared" si="2"/>
        <v>10.966823145599999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10.10608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8.893350400000001E-2</v>
      </c>
      <c r="AD11">
        <f t="shared" si="1"/>
        <v>10.017146496000001</v>
      </c>
      <c r="AE11">
        <v>0</v>
      </c>
      <c r="AF11" s="24"/>
      <c r="AG11">
        <f t="shared" si="2"/>
        <v>10.017146496000001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10.929990999999999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9.6183920800000003E-2</v>
      </c>
      <c r="AD12">
        <f t="shared" si="1"/>
        <v>10.8338070792</v>
      </c>
      <c r="AE12">
        <v>0</v>
      </c>
      <c r="AF12" s="24"/>
      <c r="AG12">
        <f t="shared" si="2"/>
        <v>10.8338070792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10.617583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9.3434730399999999E-2</v>
      </c>
      <c r="AD13">
        <f t="shared" si="1"/>
        <v>10.524148269599999</v>
      </c>
      <c r="AE13">
        <v>0</v>
      </c>
      <c r="AF13" s="24"/>
      <c r="AG13">
        <f t="shared" si="2"/>
        <v>10.524148269599999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11.164465999999999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0.11699130079999999</v>
      </c>
      <c r="AD14">
        <f t="shared" si="1"/>
        <v>13.177474699199999</v>
      </c>
      <c r="AE14">
        <v>0</v>
      </c>
      <c r="AF14" s="24"/>
      <c r="AG14">
        <f t="shared" si="2"/>
        <v>13.177474699199999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2.13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11.164465999999999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0.1186633008</v>
      </c>
      <c r="AD15">
        <f t="shared" si="1"/>
        <v>13.3658026992</v>
      </c>
      <c r="AE15">
        <v>0</v>
      </c>
      <c r="AF15" s="24"/>
      <c r="AG15">
        <f t="shared" si="2"/>
        <v>13.3658026992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2.3199999999999998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11.164465999999999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0.13485530079999999</v>
      </c>
      <c r="AD16">
        <f t="shared" si="1"/>
        <v>15.189610699199999</v>
      </c>
      <c r="AE16">
        <v>0</v>
      </c>
      <c r="AF16" s="24"/>
      <c r="AG16">
        <f t="shared" si="2"/>
        <v>15.189610699199999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4.16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11.164465999999999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0.1178713008</v>
      </c>
      <c r="AD17">
        <f t="shared" si="1"/>
        <v>13.2765946992</v>
      </c>
      <c r="AE17">
        <v>0</v>
      </c>
      <c r="AF17" s="24"/>
      <c r="AG17">
        <f t="shared" si="2"/>
        <v>13.2765946992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2.23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11.164465999999999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0.1135593008</v>
      </c>
      <c r="AD18">
        <f t="shared" si="1"/>
        <v>12.790906699199999</v>
      </c>
      <c r="AE18">
        <v>0</v>
      </c>
      <c r="AF18" s="24"/>
      <c r="AG18">
        <f t="shared" si="2"/>
        <v>12.790906699199999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1.74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11.164465999999999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0.12552730079999999</v>
      </c>
      <c r="AD19">
        <f t="shared" si="1"/>
        <v>14.138938699199999</v>
      </c>
      <c r="AE19">
        <v>0</v>
      </c>
      <c r="AF19" s="24"/>
      <c r="AG19">
        <f t="shared" si="2"/>
        <v>14.138938699199999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3.1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11.164465999999999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0.14251130079999999</v>
      </c>
      <c r="AD20">
        <f t="shared" si="1"/>
        <v>16.0519546992</v>
      </c>
      <c r="AE20">
        <v>0</v>
      </c>
      <c r="AF20" s="24"/>
      <c r="AG20">
        <f t="shared" si="2"/>
        <v>16.0519546992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5.03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11.164465999999999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0.16037530080000001</v>
      </c>
      <c r="AD21">
        <f t="shared" si="1"/>
        <v>18.064090699200001</v>
      </c>
      <c r="AE21">
        <v>0</v>
      </c>
      <c r="AF21" s="24"/>
      <c r="AG21">
        <f t="shared" si="2"/>
        <v>18.064090699200001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7.06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11.164465999999999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0.1271993008</v>
      </c>
      <c r="AD22">
        <f t="shared" si="1"/>
        <v>14.327266699200001</v>
      </c>
      <c r="AE22">
        <v>0</v>
      </c>
      <c r="AF22" s="24"/>
      <c r="AG22">
        <f t="shared" si="2"/>
        <v>14.327266699200001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3.29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11.164465999999999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0.16803130080000001</v>
      </c>
      <c r="AD23">
        <f t="shared" si="1"/>
        <v>18.926434699199998</v>
      </c>
      <c r="AE23">
        <v>0</v>
      </c>
      <c r="AF23" s="24"/>
      <c r="AG23">
        <f t="shared" si="2"/>
        <v>18.926434699199998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7.93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11.164465999999999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0.18343130079999997</v>
      </c>
      <c r="AD24">
        <f t="shared" si="1"/>
        <v>20.661034699199998</v>
      </c>
      <c r="AE24">
        <v>0</v>
      </c>
      <c r="AF24" s="24"/>
      <c r="AG24">
        <f t="shared" si="2"/>
        <v>20.661034699199998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9.68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11.164465999999999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0.15527130080000001</v>
      </c>
      <c r="AD25">
        <f t="shared" si="1"/>
        <v>17.489194699200002</v>
      </c>
      <c r="AE25">
        <v>0</v>
      </c>
      <c r="AF25" s="24"/>
      <c r="AG25">
        <f t="shared" si="2"/>
        <v>17.489194699200002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6.48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11.164465999999999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0.17744730079999999</v>
      </c>
      <c r="AD26">
        <f t="shared" si="1"/>
        <v>19.987018699199997</v>
      </c>
      <c r="AE26">
        <v>0</v>
      </c>
      <c r="AF26" s="24"/>
      <c r="AG26">
        <f t="shared" si="2"/>
        <v>19.987018699199997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9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11.164465999999999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0.18765530079999998</v>
      </c>
      <c r="AD27">
        <f t="shared" si="1"/>
        <v>21.136810699200002</v>
      </c>
      <c r="AE27">
        <v>0</v>
      </c>
      <c r="AF27" s="24"/>
      <c r="AG27">
        <f t="shared" si="2"/>
        <v>21.136810699200002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10.16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11.164465999999999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0.19874330079999999</v>
      </c>
      <c r="AD28">
        <f t="shared" si="1"/>
        <v>22.385722699199999</v>
      </c>
      <c r="AE28">
        <v>0</v>
      </c>
      <c r="AF28" s="24"/>
      <c r="AG28">
        <f t="shared" si="2"/>
        <v>22.385722699199999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11.42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11.164465999999999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0.17999930079999998</v>
      </c>
      <c r="AD29">
        <f t="shared" si="1"/>
        <v>20.274466699199998</v>
      </c>
      <c r="AE29">
        <v>0</v>
      </c>
      <c r="AF29" s="24"/>
      <c r="AG29">
        <f t="shared" si="2"/>
        <v>20.274466699199998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9.2899999999999991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11.164465999999999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0.1705833008</v>
      </c>
      <c r="AD30">
        <f t="shared" si="1"/>
        <v>19.213882699199999</v>
      </c>
      <c r="AE30">
        <v>0</v>
      </c>
      <c r="AF30" s="24"/>
      <c r="AG30">
        <f t="shared" si="2"/>
        <v>19.213882699199999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8.2200000000000006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11.164465999999999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0.1936393008</v>
      </c>
      <c r="AD31">
        <f t="shared" si="1"/>
        <v>21.8108266992</v>
      </c>
      <c r="AE31">
        <v>0</v>
      </c>
      <c r="AF31" s="24"/>
      <c r="AG31">
        <f t="shared" si="2"/>
        <v>21.8108266992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10.84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11.164465999999999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0.2122953008</v>
      </c>
      <c r="AD32">
        <f t="shared" si="1"/>
        <v>23.912170699199997</v>
      </c>
      <c r="AE32">
        <v>0</v>
      </c>
      <c r="AF32" s="24"/>
      <c r="AG32">
        <f t="shared" si="2"/>
        <v>23.912170699199997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12.96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11.164465999999999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0.18932730079999999</v>
      </c>
      <c r="AD33">
        <f t="shared" si="1"/>
        <v>21.3251386992</v>
      </c>
      <c r="AE33">
        <v>0</v>
      </c>
      <c r="AF33" s="24"/>
      <c r="AG33">
        <f t="shared" si="2"/>
        <v>21.3251386992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10.35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11.164465999999999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0.17401530079999999</v>
      </c>
      <c r="AD34">
        <f t="shared" si="1"/>
        <v>19.600450699199996</v>
      </c>
      <c r="AE34">
        <v>0</v>
      </c>
      <c r="AF34" s="24"/>
      <c r="AG34">
        <f t="shared" si="2"/>
        <v>19.600450699199996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8.61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11.164465999999999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0.16979130079999999</v>
      </c>
      <c r="AD35">
        <f t="shared" si="1"/>
        <v>19.1246746992</v>
      </c>
      <c r="AE35">
        <v>0</v>
      </c>
      <c r="AF35" s="24"/>
      <c r="AG35">
        <f t="shared" si="2"/>
        <v>19.1246746992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8.1300000000000008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11.164465999999999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0.1612553008</v>
      </c>
      <c r="AD36">
        <f t="shared" si="1"/>
        <v>18.1632106992</v>
      </c>
      <c r="AE36">
        <v>0</v>
      </c>
      <c r="AF36" s="24"/>
      <c r="AG36">
        <f t="shared" si="2"/>
        <v>18.1632106992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7.16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11.164465999999999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0.16037530080000001</v>
      </c>
      <c r="AD37">
        <f t="shared" si="1"/>
        <v>18.064090699200001</v>
      </c>
      <c r="AE37">
        <v>0</v>
      </c>
      <c r="AF37" s="24"/>
      <c r="AG37">
        <f t="shared" si="2"/>
        <v>18.064090699200001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7.06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11.164465999999999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0.18167130079999999</v>
      </c>
      <c r="AD38">
        <f t="shared" si="1"/>
        <v>20.4627946992</v>
      </c>
      <c r="AE38">
        <v>0</v>
      </c>
      <c r="AF38" s="24"/>
      <c r="AG38">
        <f t="shared" si="2"/>
        <v>20.4627946992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9.48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11.164465999999999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0.16037530080000001</v>
      </c>
      <c r="AD39">
        <f t="shared" si="1"/>
        <v>18.064090699200001</v>
      </c>
      <c r="AE39">
        <v>0</v>
      </c>
      <c r="AF39" s="24"/>
      <c r="AG39">
        <f t="shared" si="2"/>
        <v>18.064090699200001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7.06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11.164465999999999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0.14251130079999999</v>
      </c>
      <c r="AD40">
        <f t="shared" si="1"/>
        <v>16.0519546992</v>
      </c>
      <c r="AE40">
        <v>0</v>
      </c>
      <c r="AF40" s="24"/>
      <c r="AG40">
        <f t="shared" si="2"/>
        <v>16.0519546992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5.03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11.164465999999999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0.16547930080000001</v>
      </c>
      <c r="AD41">
        <f t="shared" si="1"/>
        <v>18.638986699199997</v>
      </c>
      <c r="AE41">
        <v>0</v>
      </c>
      <c r="AF41" s="24"/>
      <c r="AG41">
        <f t="shared" si="2"/>
        <v>18.638986699199997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7.64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11.164465999999999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0.18422330079999999</v>
      </c>
      <c r="AD42">
        <f t="shared" si="1"/>
        <v>20.750242699200001</v>
      </c>
      <c r="AE42">
        <v>0</v>
      </c>
      <c r="AF42" s="24"/>
      <c r="AG42">
        <f t="shared" si="2"/>
        <v>20.750242699200001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9.77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11.164465999999999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0.16547930080000001</v>
      </c>
      <c r="AD43">
        <f t="shared" si="1"/>
        <v>18.638986699199997</v>
      </c>
      <c r="AE43">
        <v>0</v>
      </c>
      <c r="AF43" s="24"/>
      <c r="AG43">
        <f t="shared" si="2"/>
        <v>18.638986699199997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7.64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11.164465999999999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0.1638073008</v>
      </c>
      <c r="AD44">
        <f t="shared" si="1"/>
        <v>18.450658699200002</v>
      </c>
      <c r="AE44">
        <v>0</v>
      </c>
      <c r="AF44" s="24"/>
      <c r="AG44">
        <f t="shared" si="2"/>
        <v>18.450658699200002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7.45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11.164465999999999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0.1663593008</v>
      </c>
      <c r="AD45">
        <f t="shared" si="1"/>
        <v>18.738106699199999</v>
      </c>
      <c r="AE45">
        <v>0</v>
      </c>
      <c r="AF45" s="24"/>
      <c r="AG45">
        <f t="shared" si="2"/>
        <v>18.738106699199999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7.74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11.164465999999999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0.11100730079999999</v>
      </c>
      <c r="AD46">
        <f t="shared" si="1"/>
        <v>12.503458699199998</v>
      </c>
      <c r="AE46">
        <v>0</v>
      </c>
      <c r="AF46" s="24"/>
      <c r="AG46">
        <f t="shared" si="2"/>
        <v>12.503458699199998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1.45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11.164465999999999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7.55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0.16468730079999999</v>
      </c>
      <c r="AD47">
        <f t="shared" si="1"/>
        <v>18.549778699199997</v>
      </c>
      <c r="AE47">
        <v>0</v>
      </c>
      <c r="AF47" s="24"/>
      <c r="AG47">
        <f t="shared" si="2"/>
        <v>18.549778699199997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11.164465999999999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6.29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0.1535993008</v>
      </c>
      <c r="AD48">
        <f t="shared" si="1"/>
        <v>17.3008666992</v>
      </c>
      <c r="AE48">
        <v>0</v>
      </c>
      <c r="AF48" s="24"/>
      <c r="AG48">
        <f t="shared" si="2"/>
        <v>17.3008666992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11.164465999999999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5.71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0.14849530079999998</v>
      </c>
      <c r="AD49">
        <f t="shared" si="1"/>
        <v>16.725970699199998</v>
      </c>
      <c r="AE49">
        <v>0</v>
      </c>
      <c r="AF49" s="24"/>
      <c r="AG49">
        <f t="shared" si="2"/>
        <v>16.725970699199998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11.164465999999999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9.9700000000000006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0.1859833008</v>
      </c>
      <c r="AD50">
        <f t="shared" si="1"/>
        <v>20.9484826992</v>
      </c>
      <c r="AE50">
        <v>0</v>
      </c>
      <c r="AF50" s="24"/>
      <c r="AG50">
        <f t="shared" si="2"/>
        <v>20.9484826992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11.164465999999999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9.2899999999999991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0.17999930079999998</v>
      </c>
      <c r="AD51">
        <f t="shared" si="1"/>
        <v>20.274466699199998</v>
      </c>
      <c r="AE51">
        <v>0</v>
      </c>
      <c r="AF51" s="24"/>
      <c r="AG51">
        <f t="shared" si="2"/>
        <v>20.274466699199998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11.164465999999999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6.87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0.1587033008</v>
      </c>
      <c r="AD52">
        <f t="shared" si="1"/>
        <v>17.875762699199999</v>
      </c>
      <c r="AE52">
        <v>0</v>
      </c>
      <c r="AF52" s="24"/>
      <c r="AG52">
        <f t="shared" si="2"/>
        <v>17.875762699199999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11.164465999999999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6.29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0.1535993008</v>
      </c>
      <c r="AD53">
        <f t="shared" si="1"/>
        <v>17.3008666992</v>
      </c>
      <c r="AE53">
        <v>0</v>
      </c>
      <c r="AF53" s="24"/>
      <c r="AG53">
        <f t="shared" si="2"/>
        <v>17.3008666992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11.164465999999999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8.32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0.1714633008</v>
      </c>
      <c r="AD54">
        <f t="shared" si="1"/>
        <v>19.313002699199998</v>
      </c>
      <c r="AE54">
        <v>0</v>
      </c>
      <c r="AF54" s="24"/>
      <c r="AG54">
        <f t="shared" si="2"/>
        <v>19.313002699199998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11.164465999999999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7.06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0.16037530080000001</v>
      </c>
      <c r="AD55">
        <f t="shared" si="1"/>
        <v>18.064090699200001</v>
      </c>
      <c r="AE55">
        <v>0</v>
      </c>
      <c r="AF55" s="24"/>
      <c r="AG55">
        <f t="shared" si="2"/>
        <v>18.064090699200001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11.164465999999999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5.22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0.1441833008</v>
      </c>
      <c r="AD56">
        <f t="shared" si="1"/>
        <v>16.240282699199998</v>
      </c>
      <c r="AE56">
        <v>0</v>
      </c>
      <c r="AF56" s="24"/>
      <c r="AG56">
        <f t="shared" si="2"/>
        <v>16.240282699199998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11.164465999999999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6.58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0.1561513008</v>
      </c>
      <c r="AD57">
        <f t="shared" si="1"/>
        <v>17.588314699199998</v>
      </c>
      <c r="AE57">
        <v>0</v>
      </c>
      <c r="AF57" s="24"/>
      <c r="AG57">
        <f t="shared" si="2"/>
        <v>17.588314699199998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11.164465999999999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6.19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0.15271930079999999</v>
      </c>
      <c r="AD58">
        <f t="shared" si="1"/>
        <v>17.201746699199997</v>
      </c>
      <c r="AE58">
        <v>0</v>
      </c>
      <c r="AF58" s="24"/>
      <c r="AG58">
        <f t="shared" si="2"/>
        <v>17.201746699199997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11.164465999999999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8.9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0.17656730079999999</v>
      </c>
      <c r="AD59">
        <f t="shared" si="1"/>
        <v>19.887898699200001</v>
      </c>
      <c r="AE59">
        <v>0</v>
      </c>
      <c r="AF59" s="24"/>
      <c r="AG59">
        <f t="shared" si="2"/>
        <v>19.887898699200001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11.164465999999999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11.22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0.19698330080000001</v>
      </c>
      <c r="AD60">
        <f t="shared" si="1"/>
        <v>22.1874826992</v>
      </c>
      <c r="AE60">
        <v>0</v>
      </c>
      <c r="AF60" s="24"/>
      <c r="AG60">
        <f t="shared" si="2"/>
        <v>22.1874826992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11.164465999999999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8.32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0.1714633008</v>
      </c>
      <c r="AD61">
        <f t="shared" si="1"/>
        <v>19.313002699199998</v>
      </c>
      <c r="AE61">
        <v>0</v>
      </c>
      <c r="AF61" s="24"/>
      <c r="AG61">
        <f t="shared" si="2"/>
        <v>19.313002699199998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11.164465999999999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11.8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0.20208730080000004</v>
      </c>
      <c r="AD62">
        <f t="shared" si="1"/>
        <v>22.762378699200003</v>
      </c>
      <c r="AE62">
        <v>0</v>
      </c>
      <c r="AF62" s="24"/>
      <c r="AG62">
        <f t="shared" si="2"/>
        <v>22.762378699200003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11.164465999999999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11.8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0.20208730080000004</v>
      </c>
      <c r="AD63">
        <f t="shared" si="1"/>
        <v>22.762378699200003</v>
      </c>
      <c r="AE63">
        <v>0</v>
      </c>
      <c r="AF63" s="24"/>
      <c r="AG63">
        <f t="shared" si="2"/>
        <v>22.762378699200003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11.164465999999999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9.2899999999999991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0.17999930079999998</v>
      </c>
      <c r="AD64">
        <f t="shared" si="1"/>
        <v>20.274466699199998</v>
      </c>
      <c r="AE64">
        <v>0</v>
      </c>
      <c r="AF64" s="24"/>
      <c r="AG64">
        <f t="shared" si="2"/>
        <v>20.274466699199998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11.164465999999999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0.17744730079999999</v>
      </c>
      <c r="AD65">
        <f t="shared" si="1"/>
        <v>19.987018699199997</v>
      </c>
      <c r="AE65">
        <v>0</v>
      </c>
      <c r="AF65" s="24"/>
      <c r="AG65">
        <f t="shared" si="2"/>
        <v>19.987018699199997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11.164465999999999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9.3800000000000008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0.1807913008</v>
      </c>
      <c r="AD66">
        <f t="shared" si="1"/>
        <v>20.363674699200001</v>
      </c>
      <c r="AE66">
        <v>0</v>
      </c>
      <c r="AF66" s="24"/>
      <c r="AG66">
        <f t="shared" si="2"/>
        <v>20.363674699200001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11.164465999999999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12.09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0.20463930080000001</v>
      </c>
      <c r="AD67">
        <f t="shared" si="1"/>
        <v>23.0498266992</v>
      </c>
      <c r="AE67">
        <v>0</v>
      </c>
      <c r="AF67" s="24"/>
      <c r="AG67">
        <f t="shared" si="2"/>
        <v>23.0498266992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11.164465999999999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9.19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0.17911930079999999</v>
      </c>
      <c r="AD68">
        <f t="shared" ref="AD68:AD98" si="4">SUM(B68:AB68,AI68:AR68)-AC68</f>
        <v>20.175346699199999</v>
      </c>
      <c r="AE68">
        <v>0</v>
      </c>
      <c r="AF68" s="24"/>
      <c r="AG68">
        <f t="shared" ref="AG68:AG98" si="5">SUM(AD68:AF68)</f>
        <v>20.175346699199999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11.164465999999999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9.68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0.18343130079999997</v>
      </c>
      <c r="AD69">
        <f t="shared" si="4"/>
        <v>20.661034699199998</v>
      </c>
      <c r="AE69">
        <v>0</v>
      </c>
      <c r="AF69" s="24"/>
      <c r="AG69">
        <f t="shared" si="5"/>
        <v>20.661034699199998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11.164465999999999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7.55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0.16468730079999999</v>
      </c>
      <c r="AD70">
        <f t="shared" si="4"/>
        <v>18.549778699199997</v>
      </c>
      <c r="AE70">
        <v>0</v>
      </c>
      <c r="AF70" s="24"/>
      <c r="AG70">
        <f t="shared" si="5"/>
        <v>18.549778699199997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12.181298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11.03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0.2042594224</v>
      </c>
      <c r="AD71">
        <f t="shared" si="4"/>
        <v>23.007038577599999</v>
      </c>
      <c r="AE71">
        <v>0</v>
      </c>
      <c r="AF71" s="24"/>
      <c r="AG71">
        <f t="shared" si="5"/>
        <v>23.007038577599999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13.785985999999999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9.3800000000000008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0.2038606768</v>
      </c>
      <c r="AD72">
        <f t="shared" si="4"/>
        <v>22.962125323199999</v>
      </c>
      <c r="AE72">
        <v>0</v>
      </c>
      <c r="AF72" s="24"/>
      <c r="AG72">
        <f t="shared" si="5"/>
        <v>22.962125323199999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14.513806000000001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8.9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0.20604149280000003</v>
      </c>
      <c r="AD73">
        <f t="shared" si="4"/>
        <v>23.2077645072</v>
      </c>
      <c r="AE73">
        <v>0</v>
      </c>
      <c r="AF73" s="24"/>
      <c r="AG73">
        <f t="shared" si="5"/>
        <v>23.2077645072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14.513806000000001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10.84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0.22311349280000001</v>
      </c>
      <c r="AD74">
        <f t="shared" si="4"/>
        <v>25.130692507199999</v>
      </c>
      <c r="AE74">
        <v>0</v>
      </c>
      <c r="AF74" s="24"/>
      <c r="AG74">
        <f t="shared" si="5"/>
        <v>25.130692507199999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14.513806000000001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8.61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0.20348949280000003</v>
      </c>
      <c r="AD75">
        <f t="shared" si="4"/>
        <v>22.920316507200003</v>
      </c>
      <c r="AE75">
        <v>0</v>
      </c>
      <c r="AF75" s="24"/>
      <c r="AG75">
        <f t="shared" si="5"/>
        <v>22.920316507200003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14.513806000000001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5.71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0.17796949280000002</v>
      </c>
      <c r="AD76">
        <f t="shared" si="4"/>
        <v>20.045836507200001</v>
      </c>
      <c r="AE76">
        <v>0</v>
      </c>
      <c r="AF76" s="24"/>
      <c r="AG76">
        <f t="shared" si="5"/>
        <v>20.045836507200001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14.513806000000001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8.0299999999999994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0.19838549280000001</v>
      </c>
      <c r="AD77">
        <f t="shared" si="4"/>
        <v>22.3454205072</v>
      </c>
      <c r="AE77">
        <v>0</v>
      </c>
      <c r="AF77" s="24"/>
      <c r="AG77">
        <f t="shared" si="5"/>
        <v>22.3454205072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14.513806000000001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8.7100000000000009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0.20436949280000005</v>
      </c>
      <c r="AD78">
        <f t="shared" si="4"/>
        <v>23.019436507200002</v>
      </c>
      <c r="AE78">
        <v>0</v>
      </c>
      <c r="AF78" s="24"/>
      <c r="AG78">
        <f t="shared" si="5"/>
        <v>23.019436507200002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14.513806000000001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6.19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0.18219349280000002</v>
      </c>
      <c r="AD79">
        <f t="shared" si="4"/>
        <v>20.5216125072</v>
      </c>
      <c r="AE79">
        <v>0</v>
      </c>
      <c r="AF79" s="24"/>
      <c r="AG79">
        <f t="shared" si="5"/>
        <v>20.5216125072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14.513806000000001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8.2200000000000006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0.20005749280000001</v>
      </c>
      <c r="AD80">
        <f t="shared" si="4"/>
        <v>22.533748507200002</v>
      </c>
      <c r="AE80">
        <v>0</v>
      </c>
      <c r="AF80" s="24"/>
      <c r="AG80">
        <f t="shared" si="5"/>
        <v>22.533748507200002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14.513806000000001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0.21202549280000002</v>
      </c>
      <c r="AD81">
        <f t="shared" si="4"/>
        <v>23.881780507200002</v>
      </c>
      <c r="AE81">
        <v>0</v>
      </c>
      <c r="AF81" s="24"/>
      <c r="AG81">
        <f t="shared" si="5"/>
        <v>23.881780507200002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14.513806000000001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12.96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0.24176949280000004</v>
      </c>
      <c r="AD82">
        <f t="shared" si="4"/>
        <v>27.232036507200004</v>
      </c>
      <c r="AE82">
        <v>0</v>
      </c>
      <c r="AF82" s="24"/>
      <c r="AG82">
        <f t="shared" si="5"/>
        <v>27.232036507200004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14.513806000000001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12.48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0.23754549280000001</v>
      </c>
      <c r="AD83">
        <f t="shared" si="4"/>
        <v>26.7562605072</v>
      </c>
      <c r="AE83">
        <v>0</v>
      </c>
      <c r="AF83" s="24"/>
      <c r="AG83">
        <f t="shared" si="5"/>
        <v>26.7562605072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14.513806000000001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10.74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0.22223349280000002</v>
      </c>
      <c r="AD84">
        <f t="shared" si="4"/>
        <v>25.0315725072</v>
      </c>
      <c r="AE84">
        <v>0</v>
      </c>
      <c r="AF84" s="24"/>
      <c r="AG84">
        <f t="shared" si="5"/>
        <v>25.0315725072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14.513806000000001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12.29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0.23587349280000003</v>
      </c>
      <c r="AD85">
        <f t="shared" si="4"/>
        <v>26.567932507200002</v>
      </c>
      <c r="AE85">
        <v>0</v>
      </c>
      <c r="AF85" s="24"/>
      <c r="AG85">
        <f t="shared" si="5"/>
        <v>26.567932507200002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14.513806000000001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9.8699999999999992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0.21457749280000002</v>
      </c>
      <c r="AD86">
        <f t="shared" si="4"/>
        <v>24.1692285072</v>
      </c>
      <c r="AE86">
        <v>0</v>
      </c>
      <c r="AF86" s="24"/>
      <c r="AG86">
        <f t="shared" si="5"/>
        <v>24.1692285072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14.513806000000001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6.84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0.1879134928</v>
      </c>
      <c r="AD87">
        <f t="shared" si="4"/>
        <v>21.165892507199999</v>
      </c>
      <c r="AE87">
        <v>0</v>
      </c>
      <c r="AF87" s="24"/>
      <c r="AG87">
        <f t="shared" si="5"/>
        <v>21.165892507199999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14.513806000000001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8.41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0.20172949279999999</v>
      </c>
      <c r="AD88">
        <f t="shared" si="4"/>
        <v>22.722076507200001</v>
      </c>
      <c r="AE88">
        <v>0</v>
      </c>
      <c r="AF88" s="24"/>
      <c r="AG88">
        <f t="shared" si="5"/>
        <v>22.722076507200001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14.513806000000001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3.04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0.15447349280000003</v>
      </c>
      <c r="AD89">
        <f t="shared" si="4"/>
        <v>17.3993325072</v>
      </c>
      <c r="AE89">
        <v>0</v>
      </c>
      <c r="AF89" s="24"/>
      <c r="AG89">
        <f t="shared" si="5"/>
        <v>17.3993325072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14.513806000000001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4.6900000000000004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0.16899349280000001</v>
      </c>
      <c r="AD90">
        <f t="shared" si="4"/>
        <v>19.034812507200002</v>
      </c>
      <c r="AE90">
        <v>0</v>
      </c>
      <c r="AF90" s="24"/>
      <c r="AG90">
        <f t="shared" si="5"/>
        <v>19.034812507200002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14.513806000000001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3.59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0.15931349280000001</v>
      </c>
      <c r="AD91">
        <f t="shared" si="4"/>
        <v>17.9444925072</v>
      </c>
      <c r="AE91">
        <v>0</v>
      </c>
      <c r="AF91" s="24"/>
      <c r="AG91">
        <f t="shared" si="5"/>
        <v>17.9444925072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14.513806000000001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4.7699999999999996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0.16969749279999999</v>
      </c>
      <c r="AD92">
        <f t="shared" si="4"/>
        <v>19.114108507199997</v>
      </c>
      <c r="AE92">
        <v>0</v>
      </c>
      <c r="AF92" s="24"/>
      <c r="AG92">
        <f t="shared" si="5"/>
        <v>19.114108507199997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14.513806000000001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1.97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0.14505749280000002</v>
      </c>
      <c r="AD93">
        <f t="shared" si="4"/>
        <v>16.338748507200002</v>
      </c>
      <c r="AE93">
        <v>0</v>
      </c>
      <c r="AF93" s="24"/>
      <c r="AG93">
        <f t="shared" si="5"/>
        <v>16.338748507200002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14.513806000000001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3.42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0.15781749280000001</v>
      </c>
      <c r="AD94">
        <f t="shared" si="4"/>
        <v>17.775988507200001</v>
      </c>
      <c r="AE94">
        <v>0</v>
      </c>
      <c r="AF94" s="24"/>
      <c r="AG94">
        <f t="shared" si="5"/>
        <v>17.775988507200001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14.513806000000001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3.42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0.15781749280000001</v>
      </c>
      <c r="AD95">
        <f t="shared" si="4"/>
        <v>17.775988507200001</v>
      </c>
      <c r="AE95">
        <v>0</v>
      </c>
      <c r="AF95" s="24"/>
      <c r="AG95">
        <f t="shared" si="5"/>
        <v>17.775988507200001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14.513806000000001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0.16300949280000002</v>
      </c>
      <c r="AD96">
        <f t="shared" si="4"/>
        <v>18.3607965072</v>
      </c>
      <c r="AE96">
        <v>0</v>
      </c>
      <c r="AF96" s="24"/>
      <c r="AG96">
        <f t="shared" si="5"/>
        <v>18.3607965072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14.513806000000001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1.67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0.14241749280000002</v>
      </c>
      <c r="AD97">
        <f t="shared" si="4"/>
        <v>16.041388507200001</v>
      </c>
      <c r="AE97">
        <v>0</v>
      </c>
      <c r="AF97" s="24"/>
      <c r="AG97">
        <f t="shared" si="5"/>
        <v>16.041388507200001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14.513806000000001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1.79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0.14347349280000002</v>
      </c>
      <c r="AD98">
        <f t="shared" si="4"/>
        <v>16.160332507200003</v>
      </c>
      <c r="AE98">
        <v>0</v>
      </c>
      <c r="AF98" s="24"/>
      <c r="AG98">
        <f t="shared" si="5"/>
        <v>16.160332507200003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0.28995611024999979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0.10192500000000002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3.9600097701999997E-3</v>
      </c>
      <c r="AD99">
        <f t="shared" si="6"/>
        <v>0.44604110047980011</v>
      </c>
      <c r="AE99">
        <f t="shared" ref="AE99:AR99" si="8">SUM(AE3:AE98)/4000</f>
        <v>0</v>
      </c>
      <c r="AG99">
        <f t="shared" si="8"/>
        <v>0.44604110047980011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5.8119999999999991E-2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45081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265</v>
      </c>
      <c r="C3" s="16">
        <f>'[1]04'!C5</f>
        <v>0</v>
      </c>
      <c r="D3" s="16">
        <f>'[1]04'!D5</f>
        <v>50</v>
      </c>
      <c r="E3" s="16">
        <f>'[1]04'!E5</f>
        <v>0</v>
      </c>
      <c r="F3" s="15">
        <f>SUM(B3:E3)</f>
        <v>315</v>
      </c>
      <c r="G3" s="15">
        <f>'[1]04'!H5</f>
        <v>150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'[1]04'!B6</f>
        <v>265</v>
      </c>
      <c r="C4" s="16">
        <f>'[1]04'!C6</f>
        <v>0</v>
      </c>
      <c r="D4" s="16">
        <f>'[1]04'!D6</f>
        <v>50</v>
      </c>
      <c r="E4" s="16">
        <f>'[1]04'!E6</f>
        <v>0</v>
      </c>
      <c r="F4" s="15">
        <f>SUM(B4:E4)</f>
        <v>315</v>
      </c>
      <c r="G4" s="15">
        <f>'[1]04'!H6</f>
        <v>150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'[1]04'!B7</f>
        <v>265</v>
      </c>
      <c r="C5" s="16">
        <f>'[1]04'!C7</f>
        <v>0</v>
      </c>
      <c r="D5" s="16">
        <f>'[1]04'!D7</f>
        <v>50</v>
      </c>
      <c r="E5" s="16">
        <f>'[1]04'!E7</f>
        <v>0</v>
      </c>
      <c r="F5" s="15">
        <f t="shared" ref="F5:F68" si="6">SUM(B5:E5)</f>
        <v>315</v>
      </c>
      <c r="G5" s="15">
        <f>'[1]04'!H7</f>
        <v>150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26"/>
    </row>
    <row r="6" spans="1:18">
      <c r="A6" s="8" t="s">
        <v>48</v>
      </c>
      <c r="B6" s="15">
        <f>'[1]04'!B8</f>
        <v>265</v>
      </c>
      <c r="C6" s="16">
        <f>'[1]04'!C8</f>
        <v>0</v>
      </c>
      <c r="D6" s="16">
        <f>'[1]04'!D8</f>
        <v>50</v>
      </c>
      <c r="E6" s="16">
        <f>'[1]04'!E8</f>
        <v>0</v>
      </c>
      <c r="F6" s="15">
        <f t="shared" si="6"/>
        <v>315</v>
      </c>
      <c r="G6" s="15">
        <f>'[1]04'!H8</f>
        <v>150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'[1]04'!B9</f>
        <v>265</v>
      </c>
      <c r="C7" s="16">
        <f>'[1]04'!C9</f>
        <v>0</v>
      </c>
      <c r="D7" s="16">
        <f>'[1]04'!D9</f>
        <v>50</v>
      </c>
      <c r="E7" s="16">
        <f>'[1]04'!E9</f>
        <v>0</v>
      </c>
      <c r="F7" s="15">
        <f t="shared" si="6"/>
        <v>315</v>
      </c>
      <c r="G7" s="15">
        <f>'[1]04'!H9</f>
        <v>150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'[1]04'!B10</f>
        <v>265</v>
      </c>
      <c r="C8" s="16">
        <f>'[1]04'!C10</f>
        <v>0</v>
      </c>
      <c r="D8" s="16">
        <f>'[1]04'!D10</f>
        <v>50</v>
      </c>
      <c r="E8" s="16">
        <f>'[1]04'!E10</f>
        <v>0</v>
      </c>
      <c r="F8" s="15">
        <f t="shared" si="6"/>
        <v>315</v>
      </c>
      <c r="G8" s="15">
        <f>'[1]04'!H10</f>
        <v>150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'[1]04'!B11</f>
        <v>265</v>
      </c>
      <c r="C9" s="16">
        <f>'[1]04'!C11</f>
        <v>0</v>
      </c>
      <c r="D9" s="16">
        <f>'[1]04'!D11</f>
        <v>50</v>
      </c>
      <c r="E9" s="16">
        <f>'[1]04'!E11</f>
        <v>0</v>
      </c>
      <c r="F9" s="15">
        <f t="shared" si="6"/>
        <v>315</v>
      </c>
      <c r="G9" s="15">
        <f>'[1]04'!H11</f>
        <v>150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'[1]04'!B12</f>
        <v>265</v>
      </c>
      <c r="C10" s="16">
        <f>'[1]04'!C12</f>
        <v>0</v>
      </c>
      <c r="D10" s="16">
        <f>'[1]04'!D12</f>
        <v>50</v>
      </c>
      <c r="E10" s="16">
        <f>'[1]04'!E12</f>
        <v>0</v>
      </c>
      <c r="F10" s="15">
        <f t="shared" si="6"/>
        <v>315</v>
      </c>
      <c r="G10" s="15">
        <f>'[1]04'!H12</f>
        <v>150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'[1]04'!B13</f>
        <v>265</v>
      </c>
      <c r="C11" s="16">
        <f>'[1]04'!C13</f>
        <v>0</v>
      </c>
      <c r="D11" s="16">
        <f>'[1]04'!D13</f>
        <v>50</v>
      </c>
      <c r="E11" s="16">
        <f>'[1]04'!E13</f>
        <v>0</v>
      </c>
      <c r="F11" s="15">
        <f t="shared" si="6"/>
        <v>315</v>
      </c>
      <c r="G11" s="15">
        <f>'[1]04'!H13</f>
        <v>150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'[1]04'!B14</f>
        <v>265</v>
      </c>
      <c r="C12" s="16">
        <f>'[1]04'!C14</f>
        <v>0</v>
      </c>
      <c r="D12" s="16">
        <f>'[1]04'!D14</f>
        <v>50</v>
      </c>
      <c r="E12" s="16">
        <f>'[1]04'!E14</f>
        <v>0</v>
      </c>
      <c r="F12" s="15">
        <f t="shared" si="6"/>
        <v>315</v>
      </c>
      <c r="G12" s="15">
        <f>'[1]04'!H14</f>
        <v>150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'[1]04'!B15</f>
        <v>265</v>
      </c>
      <c r="C13" s="16">
        <f>'[1]04'!C15</f>
        <v>0</v>
      </c>
      <c r="D13" s="16">
        <f>'[1]04'!D15</f>
        <v>50</v>
      </c>
      <c r="E13" s="16">
        <f>'[1]04'!E15</f>
        <v>0</v>
      </c>
      <c r="F13" s="15">
        <f t="shared" si="6"/>
        <v>315</v>
      </c>
      <c r="G13" s="15">
        <f>'[1]04'!H15</f>
        <v>150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'[1]04'!B16</f>
        <v>265</v>
      </c>
      <c r="C14" s="16">
        <f>'[1]04'!C16</f>
        <v>0</v>
      </c>
      <c r="D14" s="16">
        <f>'[1]04'!D16</f>
        <v>50</v>
      </c>
      <c r="E14" s="16">
        <f>'[1]04'!E16</f>
        <v>0</v>
      </c>
      <c r="F14" s="15">
        <f t="shared" si="6"/>
        <v>315</v>
      </c>
      <c r="G14" s="15">
        <f>'[1]04'!H16</f>
        <v>150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'[1]04'!B17</f>
        <v>265</v>
      </c>
      <c r="C15" s="16">
        <f>'[1]04'!C17</f>
        <v>0</v>
      </c>
      <c r="D15" s="16">
        <f>'[1]04'!D17</f>
        <v>50</v>
      </c>
      <c r="E15" s="16">
        <f>'[1]04'!E17</f>
        <v>0</v>
      </c>
      <c r="F15" s="15">
        <f t="shared" si="6"/>
        <v>315</v>
      </c>
      <c r="G15" s="15">
        <f>'[1]04'!H17</f>
        <v>152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'[1]04'!B18</f>
        <v>265</v>
      </c>
      <c r="C16" s="16">
        <f>'[1]04'!C18</f>
        <v>0</v>
      </c>
      <c r="D16" s="16">
        <f>'[1]04'!D18</f>
        <v>50</v>
      </c>
      <c r="E16" s="16">
        <f>'[1]04'!E18</f>
        <v>0</v>
      </c>
      <c r="F16" s="15">
        <f t="shared" si="6"/>
        <v>315</v>
      </c>
      <c r="G16" s="15">
        <f>'[1]04'!H18</f>
        <v>152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'[1]04'!B19</f>
        <v>265</v>
      </c>
      <c r="C17" s="16">
        <f>'[1]04'!C19</f>
        <v>0</v>
      </c>
      <c r="D17" s="16">
        <f>'[1]04'!D19</f>
        <v>50</v>
      </c>
      <c r="E17" s="16">
        <f>'[1]04'!E19</f>
        <v>0</v>
      </c>
      <c r="F17" s="15">
        <f t="shared" si="6"/>
        <v>315</v>
      </c>
      <c r="G17" s="15">
        <f>'[1]04'!H19</f>
        <v>152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'[1]04'!B20</f>
        <v>265</v>
      </c>
      <c r="C18" s="16">
        <f>'[1]04'!C20</f>
        <v>0</v>
      </c>
      <c r="D18" s="16">
        <f>'[1]04'!D20</f>
        <v>50</v>
      </c>
      <c r="E18" s="16">
        <f>'[1]04'!E20</f>
        <v>0</v>
      </c>
      <c r="F18" s="15">
        <f t="shared" si="6"/>
        <v>315</v>
      </c>
      <c r="G18" s="15">
        <f>'[1]04'!H20</f>
        <v>152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'[1]04'!B21</f>
        <v>265</v>
      </c>
      <c r="C19" s="16">
        <f>'[1]04'!C21</f>
        <v>0</v>
      </c>
      <c r="D19" s="16">
        <f>'[1]04'!D21</f>
        <v>50</v>
      </c>
      <c r="E19" s="16">
        <f>'[1]04'!E21</f>
        <v>0</v>
      </c>
      <c r="F19" s="15">
        <f t="shared" si="6"/>
        <v>315</v>
      </c>
      <c r="G19" s="15">
        <f>'[1]04'!H21</f>
        <v>150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'[1]04'!B22</f>
        <v>265</v>
      </c>
      <c r="C20" s="16">
        <f>'[1]04'!C22</f>
        <v>0</v>
      </c>
      <c r="D20" s="16">
        <f>'[1]04'!D22</f>
        <v>50</v>
      </c>
      <c r="E20" s="16">
        <f>'[1]04'!E22</f>
        <v>0</v>
      </c>
      <c r="F20" s="15">
        <f t="shared" si="6"/>
        <v>315</v>
      </c>
      <c r="G20" s="15">
        <f>'[1]04'!H22</f>
        <v>150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'[1]04'!B23</f>
        <v>265</v>
      </c>
      <c r="C21" s="16">
        <f>'[1]04'!C23</f>
        <v>0</v>
      </c>
      <c r="D21" s="16">
        <f>'[1]04'!D23</f>
        <v>50</v>
      </c>
      <c r="E21" s="16">
        <f>'[1]04'!E23</f>
        <v>0</v>
      </c>
      <c r="F21" s="15">
        <f t="shared" si="6"/>
        <v>315</v>
      </c>
      <c r="G21" s="15">
        <f>'[1]04'!H23</f>
        <v>150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'[1]04'!B24</f>
        <v>265</v>
      </c>
      <c r="C22" s="16">
        <f>'[1]04'!C24</f>
        <v>0</v>
      </c>
      <c r="D22" s="16">
        <f>'[1]04'!D24</f>
        <v>50</v>
      </c>
      <c r="E22" s="16">
        <f>'[1]04'!E24</f>
        <v>0</v>
      </c>
      <c r="F22" s="15">
        <f t="shared" si="6"/>
        <v>315</v>
      </c>
      <c r="G22" s="15">
        <f>'[1]04'!H24</f>
        <v>150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'[1]04'!B25</f>
        <v>265</v>
      </c>
      <c r="C23" s="16">
        <f>'[1]04'!C25</f>
        <v>0</v>
      </c>
      <c r="D23" s="16">
        <f>'[1]04'!D25</f>
        <v>50</v>
      </c>
      <c r="E23" s="16">
        <f>'[1]04'!E25</f>
        <v>0</v>
      </c>
      <c r="F23" s="15">
        <f t="shared" si="6"/>
        <v>315</v>
      </c>
      <c r="G23" s="15">
        <f>'[1]04'!H25</f>
        <v>152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'[1]04'!B26</f>
        <v>265</v>
      </c>
      <c r="C24" s="16">
        <f>'[1]04'!C26</f>
        <v>0</v>
      </c>
      <c r="D24" s="16">
        <f>'[1]04'!D26</f>
        <v>50</v>
      </c>
      <c r="E24" s="16">
        <f>'[1]04'!E26</f>
        <v>0</v>
      </c>
      <c r="F24" s="15">
        <f t="shared" si="6"/>
        <v>315</v>
      </c>
      <c r="G24" s="15">
        <f>'[1]04'!H26</f>
        <v>152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'[1]04'!B27</f>
        <v>265</v>
      </c>
      <c r="C25" s="16">
        <f>'[1]04'!C27</f>
        <v>0</v>
      </c>
      <c r="D25" s="16">
        <f>'[1]04'!D27</f>
        <v>50</v>
      </c>
      <c r="E25" s="16">
        <f>'[1]04'!E27</f>
        <v>0</v>
      </c>
      <c r="F25" s="15">
        <f t="shared" si="6"/>
        <v>315</v>
      </c>
      <c r="G25" s="15">
        <f>'[1]04'!H27</f>
        <v>152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'[1]04'!B28</f>
        <v>265</v>
      </c>
      <c r="C26" s="16">
        <f>'[1]04'!C28</f>
        <v>0</v>
      </c>
      <c r="D26" s="16">
        <f>'[1]04'!D28</f>
        <v>50</v>
      </c>
      <c r="E26" s="16">
        <f>'[1]04'!E28</f>
        <v>0</v>
      </c>
      <c r="F26" s="15">
        <f t="shared" si="6"/>
        <v>315</v>
      </c>
      <c r="G26" s="15">
        <f>'[1]04'!H28</f>
        <v>152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'[1]04'!B29</f>
        <v>265</v>
      </c>
      <c r="C27" s="16">
        <f>'[1]04'!C29</f>
        <v>0</v>
      </c>
      <c r="D27" s="16">
        <f>'[1]04'!D29</f>
        <v>50</v>
      </c>
      <c r="E27" s="16">
        <f>'[1]04'!E29</f>
        <v>0</v>
      </c>
      <c r="F27" s="15">
        <f t="shared" si="6"/>
        <v>315</v>
      </c>
      <c r="G27" s="15">
        <f>'[1]04'!H29</f>
        <v>152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'[1]04'!B30</f>
        <v>265</v>
      </c>
      <c r="C28" s="16">
        <f>'[1]04'!C30</f>
        <v>0</v>
      </c>
      <c r="D28" s="16">
        <f>'[1]04'!D30</f>
        <v>50</v>
      </c>
      <c r="E28" s="16">
        <f>'[1]04'!E30</f>
        <v>0</v>
      </c>
      <c r="F28" s="15">
        <f t="shared" si="6"/>
        <v>315</v>
      </c>
      <c r="G28" s="15">
        <f>'[1]04'!H30</f>
        <v>152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'[1]04'!B31</f>
        <v>265</v>
      </c>
      <c r="C29" s="16">
        <f>'[1]04'!C31</f>
        <v>0</v>
      </c>
      <c r="D29" s="16">
        <f>'[1]04'!D31</f>
        <v>50</v>
      </c>
      <c r="E29" s="16">
        <f>'[1]04'!E31</f>
        <v>0</v>
      </c>
      <c r="F29" s="15">
        <f t="shared" si="6"/>
        <v>315</v>
      </c>
      <c r="G29" s="15">
        <f>'[1]04'!H31</f>
        <v>152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'[1]04'!B32</f>
        <v>265</v>
      </c>
      <c r="C30" s="16">
        <f>'[1]04'!C32</f>
        <v>0</v>
      </c>
      <c r="D30" s="16">
        <f>'[1]04'!D32</f>
        <v>50</v>
      </c>
      <c r="E30" s="16">
        <f>'[1]04'!E32</f>
        <v>0</v>
      </c>
      <c r="F30" s="15">
        <f t="shared" si="6"/>
        <v>315</v>
      </c>
      <c r="G30" s="15">
        <f>'[1]04'!H32</f>
        <v>152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'[1]04'!B33</f>
        <v>265</v>
      </c>
      <c r="C31" s="16">
        <f>'[1]04'!C33</f>
        <v>0</v>
      </c>
      <c r="D31" s="16">
        <f>'[1]04'!D33</f>
        <v>50</v>
      </c>
      <c r="E31" s="16">
        <f>'[1]04'!E33</f>
        <v>0</v>
      </c>
      <c r="F31" s="15">
        <f t="shared" si="6"/>
        <v>315</v>
      </c>
      <c r="G31" s="15">
        <f>'[1]04'!H33</f>
        <v>152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'[1]04'!B34</f>
        <v>265</v>
      </c>
      <c r="C32" s="16">
        <f>'[1]04'!C34</f>
        <v>0</v>
      </c>
      <c r="D32" s="16">
        <f>'[1]04'!D34</f>
        <v>50</v>
      </c>
      <c r="E32" s="16">
        <f>'[1]04'!E34</f>
        <v>0</v>
      </c>
      <c r="F32" s="15">
        <f t="shared" si="6"/>
        <v>315</v>
      </c>
      <c r="G32" s="15">
        <f>'[1]04'!H34</f>
        <v>150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'[1]04'!B35</f>
        <v>265</v>
      </c>
      <c r="C33" s="16">
        <f>'[1]04'!C35</f>
        <v>0</v>
      </c>
      <c r="D33" s="16">
        <f>'[1]04'!D35</f>
        <v>50</v>
      </c>
      <c r="E33" s="16">
        <f>'[1]04'!E35</f>
        <v>0</v>
      </c>
      <c r="F33" s="15">
        <f t="shared" si="6"/>
        <v>315</v>
      </c>
      <c r="G33" s="15">
        <f>'[1]04'!H35</f>
        <v>150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'[1]04'!B36</f>
        <v>265</v>
      </c>
      <c r="C34" s="16">
        <f>'[1]04'!C36</f>
        <v>0</v>
      </c>
      <c r="D34" s="16">
        <f>'[1]04'!D36</f>
        <v>50</v>
      </c>
      <c r="E34" s="16">
        <f>'[1]04'!E36</f>
        <v>0</v>
      </c>
      <c r="F34" s="15">
        <f t="shared" si="6"/>
        <v>315</v>
      </c>
      <c r="G34" s="15">
        <f>'[1]04'!H36</f>
        <v>150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'[1]04'!B37</f>
        <v>265</v>
      </c>
      <c r="C35" s="16">
        <f>'[1]04'!C37</f>
        <v>0</v>
      </c>
      <c r="D35" s="16">
        <f>'[1]04'!D37</f>
        <v>50</v>
      </c>
      <c r="E35" s="16">
        <f>'[1]04'!E37</f>
        <v>0</v>
      </c>
      <c r="F35" s="15">
        <f t="shared" si="6"/>
        <v>315</v>
      </c>
      <c r="G35" s="15">
        <f>'[1]04'!H37</f>
        <v>150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'[1]04'!B38</f>
        <v>265</v>
      </c>
      <c r="C36" s="16">
        <f>'[1]04'!C38</f>
        <v>0</v>
      </c>
      <c r="D36" s="16">
        <f>'[1]04'!D38</f>
        <v>50</v>
      </c>
      <c r="E36" s="16">
        <f>'[1]04'!E38</f>
        <v>0</v>
      </c>
      <c r="F36" s="15">
        <f t="shared" si="6"/>
        <v>315</v>
      </c>
      <c r="G36" s="15">
        <f>'[1]04'!H38</f>
        <v>150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'[1]04'!B39</f>
        <v>265</v>
      </c>
      <c r="C37" s="16">
        <f>'[1]04'!C39</f>
        <v>0</v>
      </c>
      <c r="D37" s="16">
        <f>'[1]04'!D39</f>
        <v>50</v>
      </c>
      <c r="E37" s="16">
        <f>'[1]04'!E39</f>
        <v>0</v>
      </c>
      <c r="F37" s="15">
        <f t="shared" si="6"/>
        <v>315</v>
      </c>
      <c r="G37" s="15">
        <f>'[1]04'!H39</f>
        <v>150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'[1]04'!B40</f>
        <v>265</v>
      </c>
      <c r="C38" s="16">
        <f>'[1]04'!C40</f>
        <v>0</v>
      </c>
      <c r="D38" s="16">
        <f>'[1]04'!D40</f>
        <v>50</v>
      </c>
      <c r="E38" s="16">
        <f>'[1]04'!E40</f>
        <v>0</v>
      </c>
      <c r="F38" s="15">
        <f t="shared" si="6"/>
        <v>315</v>
      </c>
      <c r="G38" s="15">
        <f>'[1]04'!H40</f>
        <v>150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'[1]04'!B41</f>
        <v>265</v>
      </c>
      <c r="C39" s="16">
        <f>'[1]04'!C41</f>
        <v>0</v>
      </c>
      <c r="D39" s="16">
        <f>'[1]04'!D41</f>
        <v>50</v>
      </c>
      <c r="E39" s="16">
        <f>'[1]04'!E41</f>
        <v>0</v>
      </c>
      <c r="F39" s="15">
        <f t="shared" si="6"/>
        <v>315</v>
      </c>
      <c r="G39" s="15">
        <f>'[1]04'!H41</f>
        <v>148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148</v>
      </c>
    </row>
    <row r="40" spans="1:17">
      <c r="A40" s="8" t="s">
        <v>82</v>
      </c>
      <c r="B40" s="15">
        <f>'[1]04'!B42</f>
        <v>265</v>
      </c>
      <c r="C40" s="16">
        <f>'[1]04'!C42</f>
        <v>0</v>
      </c>
      <c r="D40" s="16">
        <f>'[1]04'!D42</f>
        <v>50</v>
      </c>
      <c r="E40" s="16">
        <f>'[1]04'!E42</f>
        <v>0</v>
      </c>
      <c r="F40" s="15">
        <f t="shared" si="6"/>
        <v>315</v>
      </c>
      <c r="G40" s="15">
        <f>'[1]04'!H42</f>
        <v>148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148</v>
      </c>
    </row>
    <row r="41" spans="1:17">
      <c r="A41" s="8" t="s">
        <v>83</v>
      </c>
      <c r="B41" s="15">
        <f>'[1]04'!B43</f>
        <v>265</v>
      </c>
      <c r="C41" s="16">
        <f>'[1]04'!C43</f>
        <v>0</v>
      </c>
      <c r="D41" s="16">
        <f>'[1]04'!D43</f>
        <v>50</v>
      </c>
      <c r="E41" s="16">
        <f>'[1]04'!E43</f>
        <v>0</v>
      </c>
      <c r="F41" s="15">
        <f t="shared" si="6"/>
        <v>315</v>
      </c>
      <c r="G41" s="15">
        <f>'[1]04'!H43</f>
        <v>148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</row>
    <row r="42" spans="1:17">
      <c r="A42" s="8" t="s">
        <v>84</v>
      </c>
      <c r="B42" s="15">
        <f>'[1]04'!B44</f>
        <v>265</v>
      </c>
      <c r="C42" s="16">
        <f>'[1]04'!C44</f>
        <v>0</v>
      </c>
      <c r="D42" s="16">
        <f>'[1]04'!D44</f>
        <v>50</v>
      </c>
      <c r="E42" s="16">
        <f>'[1]04'!E44</f>
        <v>0</v>
      </c>
      <c r="F42" s="15">
        <f t="shared" si="6"/>
        <v>315</v>
      </c>
      <c r="G42" s="15">
        <f>'[1]04'!H44</f>
        <v>150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'[1]04'!B45</f>
        <v>265</v>
      </c>
      <c r="C43" s="16">
        <f>'[1]04'!C45</f>
        <v>0</v>
      </c>
      <c r="D43" s="16">
        <f>'[1]04'!D45</f>
        <v>50</v>
      </c>
      <c r="E43" s="16">
        <f>'[1]04'!E45</f>
        <v>0</v>
      </c>
      <c r="F43" s="15">
        <f t="shared" si="6"/>
        <v>315</v>
      </c>
      <c r="G43" s="15">
        <f>'[1]04'!H45</f>
        <v>150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'[1]04'!B46</f>
        <v>265</v>
      </c>
      <c r="C44" s="16">
        <f>'[1]04'!C46</f>
        <v>0</v>
      </c>
      <c r="D44" s="16">
        <f>'[1]04'!D46</f>
        <v>50</v>
      </c>
      <c r="E44" s="16">
        <f>'[1]04'!E46</f>
        <v>0</v>
      </c>
      <c r="F44" s="15">
        <f t="shared" si="6"/>
        <v>315</v>
      </c>
      <c r="G44" s="15">
        <f>'[1]04'!H46</f>
        <v>150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'[1]04'!B47</f>
        <v>265</v>
      </c>
      <c r="C45" s="16">
        <f>'[1]04'!C47</f>
        <v>0</v>
      </c>
      <c r="D45" s="16">
        <f>'[1]04'!D47</f>
        <v>50</v>
      </c>
      <c r="E45" s="16">
        <f>'[1]04'!E47</f>
        <v>0</v>
      </c>
      <c r="F45" s="15">
        <f t="shared" si="6"/>
        <v>315</v>
      </c>
      <c r="G45" s="15">
        <f>'[1]04'!H47</f>
        <v>150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'[1]04'!B48</f>
        <v>265</v>
      </c>
      <c r="C46" s="16">
        <f>'[1]04'!C48</f>
        <v>0</v>
      </c>
      <c r="D46" s="16">
        <f>'[1]04'!D48</f>
        <v>50</v>
      </c>
      <c r="E46" s="16">
        <f>'[1]04'!E48</f>
        <v>0</v>
      </c>
      <c r="F46" s="15">
        <f t="shared" si="6"/>
        <v>315</v>
      </c>
      <c r="G46" s="15">
        <f>'[1]04'!H48</f>
        <v>150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'[1]04'!B49</f>
        <v>265</v>
      </c>
      <c r="C47" s="16">
        <f>'[1]04'!C49</f>
        <v>0</v>
      </c>
      <c r="D47" s="16">
        <f>'[1]04'!D49</f>
        <v>50</v>
      </c>
      <c r="E47" s="16">
        <f>'[1]04'!E49</f>
        <v>0</v>
      </c>
      <c r="F47" s="15">
        <f t="shared" si="6"/>
        <v>315</v>
      </c>
      <c r="G47" s="15">
        <f>'[1]04'!H49</f>
        <v>150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'[1]04'!B50</f>
        <v>265</v>
      </c>
      <c r="C48" s="16">
        <f>'[1]04'!C50</f>
        <v>0</v>
      </c>
      <c r="D48" s="16">
        <f>'[1]04'!D50</f>
        <v>50</v>
      </c>
      <c r="E48" s="16">
        <f>'[1]04'!E50</f>
        <v>0</v>
      </c>
      <c r="F48" s="15">
        <f t="shared" si="6"/>
        <v>315</v>
      </c>
      <c r="G48" s="15">
        <f>'[1]04'!H50</f>
        <v>148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'[1]04'!B51</f>
        <v>265</v>
      </c>
      <c r="C49" s="16">
        <f>'[1]04'!C51</f>
        <v>0</v>
      </c>
      <c r="D49" s="16">
        <f>'[1]04'!D51</f>
        <v>50</v>
      </c>
      <c r="E49" s="16">
        <f>'[1]04'!E51</f>
        <v>0</v>
      </c>
      <c r="F49" s="15">
        <f t="shared" si="6"/>
        <v>315</v>
      </c>
      <c r="G49" s="15">
        <f>'[1]04'!H51</f>
        <v>148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'[1]04'!B52</f>
        <v>265</v>
      </c>
      <c r="C50" s="16">
        <f>'[1]04'!C52</f>
        <v>0</v>
      </c>
      <c r="D50" s="16">
        <f>'[1]04'!D52</f>
        <v>50</v>
      </c>
      <c r="E50" s="16">
        <f>'[1]04'!E52</f>
        <v>0</v>
      </c>
      <c r="F50" s="15">
        <f t="shared" si="6"/>
        <v>315</v>
      </c>
      <c r="G50" s="15">
        <f>'[1]04'!H52</f>
        <v>148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'[1]04'!B53</f>
        <v>265</v>
      </c>
      <c r="C51" s="16">
        <f>'[1]04'!C53</f>
        <v>0</v>
      </c>
      <c r="D51" s="16">
        <f>'[1]04'!D53</f>
        <v>50</v>
      </c>
      <c r="E51" s="16">
        <f>'[1]04'!E53</f>
        <v>0</v>
      </c>
      <c r="F51" s="15">
        <f t="shared" si="6"/>
        <v>315</v>
      </c>
      <c r="G51" s="15">
        <f>'[1]04'!H53</f>
        <v>146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'[1]04'!B54</f>
        <v>265</v>
      </c>
      <c r="C52" s="16">
        <f>'[1]04'!C54</f>
        <v>0</v>
      </c>
      <c r="D52" s="16">
        <f>'[1]04'!D54</f>
        <v>50</v>
      </c>
      <c r="E52" s="16">
        <f>'[1]04'!E54</f>
        <v>0</v>
      </c>
      <c r="F52" s="15">
        <f t="shared" si="6"/>
        <v>315</v>
      </c>
      <c r="G52" s="15">
        <f>'[1]04'!H54</f>
        <v>146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'[1]04'!B55</f>
        <v>265</v>
      </c>
      <c r="C53" s="16">
        <f>'[1]04'!C55</f>
        <v>0</v>
      </c>
      <c r="D53" s="16">
        <f>'[1]04'!D55</f>
        <v>50</v>
      </c>
      <c r="E53" s="16">
        <f>'[1]04'!E55</f>
        <v>0</v>
      </c>
      <c r="F53" s="15">
        <f t="shared" si="6"/>
        <v>315</v>
      </c>
      <c r="G53" s="15">
        <f>'[1]04'!H55</f>
        <v>146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'[1]04'!B56</f>
        <v>265</v>
      </c>
      <c r="C54" s="16">
        <f>'[1]04'!C56</f>
        <v>0</v>
      </c>
      <c r="D54" s="16">
        <f>'[1]04'!D56</f>
        <v>50</v>
      </c>
      <c r="E54" s="16">
        <f>'[1]04'!E56</f>
        <v>0</v>
      </c>
      <c r="F54" s="15">
        <f t="shared" si="6"/>
        <v>315</v>
      </c>
      <c r="G54" s="15">
        <f>'[1]04'!H56</f>
        <v>146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'[1]04'!B57</f>
        <v>265</v>
      </c>
      <c r="C55" s="16">
        <f>'[1]04'!C57</f>
        <v>0</v>
      </c>
      <c r="D55" s="16">
        <f>'[1]04'!D57</f>
        <v>50</v>
      </c>
      <c r="E55" s="16">
        <f>'[1]04'!E57</f>
        <v>40</v>
      </c>
      <c r="F55" s="15">
        <f t="shared" si="6"/>
        <v>355</v>
      </c>
      <c r="G55" s="15">
        <f>'[1]04'!H57</f>
        <v>146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'[1]04'!B58</f>
        <v>265</v>
      </c>
      <c r="C56" s="16">
        <f>'[1]04'!C58</f>
        <v>0</v>
      </c>
      <c r="D56" s="16">
        <f>'[1]04'!D58</f>
        <v>50</v>
      </c>
      <c r="E56" s="16">
        <f>'[1]04'!E58</f>
        <v>40</v>
      </c>
      <c r="F56" s="15">
        <f t="shared" si="6"/>
        <v>355</v>
      </c>
      <c r="G56" s="15">
        <f>'[1]04'!H58</f>
        <v>146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'[1]04'!B59</f>
        <v>265</v>
      </c>
      <c r="C57" s="16">
        <f>'[1]04'!C59</f>
        <v>0</v>
      </c>
      <c r="D57" s="16">
        <f>'[1]04'!D59</f>
        <v>50</v>
      </c>
      <c r="E57" s="16">
        <f>'[1]04'!E59</f>
        <v>40</v>
      </c>
      <c r="F57" s="15">
        <f t="shared" si="6"/>
        <v>355</v>
      </c>
      <c r="G57" s="15">
        <f>'[1]04'!H59</f>
        <v>146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'[1]04'!B60</f>
        <v>265</v>
      </c>
      <c r="C58" s="16">
        <f>'[1]04'!C60</f>
        <v>0</v>
      </c>
      <c r="D58" s="16">
        <f>'[1]04'!D60</f>
        <v>50</v>
      </c>
      <c r="E58" s="16">
        <f>'[1]04'!E60</f>
        <v>40</v>
      </c>
      <c r="F58" s="15">
        <f t="shared" si="6"/>
        <v>355</v>
      </c>
      <c r="G58" s="15">
        <f>'[1]04'!H60</f>
        <v>146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'[1]04'!B61</f>
        <v>265</v>
      </c>
      <c r="C59" s="16">
        <f>'[1]04'!C61</f>
        <v>0</v>
      </c>
      <c r="D59" s="16">
        <f>'[1]04'!D61</f>
        <v>50</v>
      </c>
      <c r="E59" s="16">
        <f>'[1]04'!E61</f>
        <v>40</v>
      </c>
      <c r="F59" s="15">
        <f t="shared" si="6"/>
        <v>355</v>
      </c>
      <c r="G59" s="15">
        <f>'[1]04'!H61</f>
        <v>146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'[1]04'!B62</f>
        <v>265</v>
      </c>
      <c r="C60" s="16">
        <f>'[1]04'!C62</f>
        <v>0</v>
      </c>
      <c r="D60" s="16">
        <f>'[1]04'!D62</f>
        <v>50</v>
      </c>
      <c r="E60" s="16">
        <f>'[1]04'!E62</f>
        <v>40</v>
      </c>
      <c r="F60" s="15">
        <f t="shared" si="6"/>
        <v>355</v>
      </c>
      <c r="G60" s="15">
        <f>'[1]04'!H62</f>
        <v>146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'[1]04'!B63</f>
        <v>265</v>
      </c>
      <c r="C61" s="16">
        <f>'[1]04'!C63</f>
        <v>0</v>
      </c>
      <c r="D61" s="16">
        <f>'[1]04'!D63</f>
        <v>50</v>
      </c>
      <c r="E61" s="16">
        <f>'[1]04'!E63</f>
        <v>40</v>
      </c>
      <c r="F61" s="15">
        <f t="shared" si="6"/>
        <v>355</v>
      </c>
      <c r="G61" s="15">
        <f>'[1]04'!H63</f>
        <v>146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'[1]04'!B64</f>
        <v>265</v>
      </c>
      <c r="C62" s="16">
        <f>'[1]04'!C64</f>
        <v>0</v>
      </c>
      <c r="D62" s="16">
        <f>'[1]04'!D64</f>
        <v>50</v>
      </c>
      <c r="E62" s="16">
        <f>'[1]04'!E64</f>
        <v>40</v>
      </c>
      <c r="F62" s="15">
        <f t="shared" si="6"/>
        <v>355</v>
      </c>
      <c r="G62" s="15">
        <f>'[1]04'!H64</f>
        <v>146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'[1]04'!B65</f>
        <v>265</v>
      </c>
      <c r="C63" s="16">
        <f>'[1]04'!C65</f>
        <v>0</v>
      </c>
      <c r="D63" s="16">
        <f>'[1]04'!D65</f>
        <v>50</v>
      </c>
      <c r="E63" s="16">
        <f>'[1]04'!E65</f>
        <v>40</v>
      </c>
      <c r="F63" s="15">
        <f t="shared" si="6"/>
        <v>355</v>
      </c>
      <c r="G63" s="15">
        <f>'[1]04'!H65</f>
        <v>146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'[1]04'!B66</f>
        <v>265</v>
      </c>
      <c r="C64" s="16">
        <f>'[1]04'!C66</f>
        <v>0</v>
      </c>
      <c r="D64" s="16">
        <f>'[1]04'!D66</f>
        <v>50</v>
      </c>
      <c r="E64" s="16">
        <f>'[1]04'!E66</f>
        <v>40</v>
      </c>
      <c r="F64" s="15">
        <f t="shared" si="6"/>
        <v>355</v>
      </c>
      <c r="G64" s="15">
        <f>'[1]04'!H66</f>
        <v>146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'[1]04'!B67</f>
        <v>265</v>
      </c>
      <c r="C65" s="16">
        <f>'[1]04'!C67</f>
        <v>0</v>
      </c>
      <c r="D65" s="16">
        <f>'[1]04'!D67</f>
        <v>50</v>
      </c>
      <c r="E65" s="16">
        <f>'[1]04'!E67</f>
        <v>40</v>
      </c>
      <c r="F65" s="15">
        <f t="shared" si="6"/>
        <v>355</v>
      </c>
      <c r="G65" s="15">
        <f>'[1]04'!H67</f>
        <v>146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'[1]04'!B68</f>
        <v>265</v>
      </c>
      <c r="C66" s="16">
        <f>'[1]04'!C68</f>
        <v>0</v>
      </c>
      <c r="D66" s="16">
        <f>'[1]04'!D68</f>
        <v>50</v>
      </c>
      <c r="E66" s="16">
        <f>'[1]04'!E68</f>
        <v>40</v>
      </c>
      <c r="F66" s="15">
        <f t="shared" si="6"/>
        <v>355</v>
      </c>
      <c r="G66" s="15">
        <f>'[1]04'!H68</f>
        <v>146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'[1]04'!B69</f>
        <v>265</v>
      </c>
      <c r="C67" s="16">
        <f>'[1]04'!C69</f>
        <v>0</v>
      </c>
      <c r="D67" s="16">
        <f>'[1]04'!D69</f>
        <v>50</v>
      </c>
      <c r="E67" s="16">
        <f>'[1]04'!E69</f>
        <v>40</v>
      </c>
      <c r="F67" s="15">
        <f t="shared" si="6"/>
        <v>355</v>
      </c>
      <c r="G67" s="15">
        <f>'[1]04'!H69</f>
        <v>146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'[1]04'!B70</f>
        <v>265</v>
      </c>
      <c r="C68" s="16">
        <f>'[1]04'!C70</f>
        <v>0</v>
      </c>
      <c r="D68" s="16">
        <f>'[1]04'!D70</f>
        <v>50</v>
      </c>
      <c r="E68" s="16">
        <f>'[1]04'!E70</f>
        <v>40</v>
      </c>
      <c r="F68" s="15">
        <f t="shared" si="6"/>
        <v>355</v>
      </c>
      <c r="G68" s="15">
        <f>'[1]04'!H70</f>
        <v>146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'[1]04'!B71</f>
        <v>265</v>
      </c>
      <c r="C69" s="16">
        <f>'[1]04'!C71</f>
        <v>0</v>
      </c>
      <c r="D69" s="16">
        <f>'[1]04'!D71</f>
        <v>50</v>
      </c>
      <c r="E69" s="16">
        <f>'[1]04'!E71</f>
        <v>40</v>
      </c>
      <c r="F69" s="15">
        <f t="shared" ref="F69:F98" si="17">SUM(B69:E69)</f>
        <v>355</v>
      </c>
      <c r="G69" s="15">
        <f>'[1]04'!H71</f>
        <v>146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'[1]04'!B72</f>
        <v>265</v>
      </c>
      <c r="C70" s="16">
        <f>'[1]04'!C72</f>
        <v>0</v>
      </c>
      <c r="D70" s="16">
        <f>'[1]04'!D72</f>
        <v>50</v>
      </c>
      <c r="E70" s="16">
        <f>'[1]04'!E72</f>
        <v>40</v>
      </c>
      <c r="F70" s="15">
        <f t="shared" si="17"/>
        <v>355</v>
      </c>
      <c r="G70" s="15">
        <f>'[1]04'!H72</f>
        <v>146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'[1]04'!B73</f>
        <v>265</v>
      </c>
      <c r="C71" s="16">
        <f>'[1]04'!C73</f>
        <v>0</v>
      </c>
      <c r="D71" s="16">
        <f>'[1]04'!D73</f>
        <v>50</v>
      </c>
      <c r="E71" s="16">
        <f>'[1]04'!E73</f>
        <v>40</v>
      </c>
      <c r="F71" s="15">
        <f t="shared" si="17"/>
        <v>355</v>
      </c>
      <c r="G71" s="15">
        <f>'[1]04'!H73</f>
        <v>146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'[1]04'!B74</f>
        <v>265</v>
      </c>
      <c r="C72" s="16">
        <f>'[1]04'!C74</f>
        <v>0</v>
      </c>
      <c r="D72" s="16">
        <f>'[1]04'!D74</f>
        <v>50</v>
      </c>
      <c r="E72" s="16">
        <f>'[1]04'!E74</f>
        <v>40</v>
      </c>
      <c r="F72" s="15">
        <f t="shared" si="17"/>
        <v>355</v>
      </c>
      <c r="G72" s="15">
        <f>'[1]04'!H74</f>
        <v>146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'[1]04'!B75</f>
        <v>265</v>
      </c>
      <c r="C73" s="16">
        <f>'[1]04'!C75</f>
        <v>0</v>
      </c>
      <c r="D73" s="16">
        <f>'[1]04'!D75</f>
        <v>50</v>
      </c>
      <c r="E73" s="16">
        <f>'[1]04'!E75</f>
        <v>40</v>
      </c>
      <c r="F73" s="15">
        <f t="shared" si="17"/>
        <v>355</v>
      </c>
      <c r="G73" s="15">
        <f>'[1]04'!H75</f>
        <v>146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'[1]04'!B76</f>
        <v>265</v>
      </c>
      <c r="C74" s="16">
        <f>'[1]04'!C76</f>
        <v>0</v>
      </c>
      <c r="D74" s="16">
        <f>'[1]04'!D76</f>
        <v>50</v>
      </c>
      <c r="E74" s="16">
        <f>'[1]04'!E76</f>
        <v>40</v>
      </c>
      <c r="F74" s="15">
        <f t="shared" si="17"/>
        <v>355</v>
      </c>
      <c r="G74" s="15">
        <f>'[1]04'!H76</f>
        <v>146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'[1]04'!B77</f>
        <v>265</v>
      </c>
      <c r="C75" s="16">
        <f>'[1]04'!C77</f>
        <v>0</v>
      </c>
      <c r="D75" s="16">
        <f>'[1]04'!D77</f>
        <v>50</v>
      </c>
      <c r="E75" s="16">
        <f>'[1]04'!E77</f>
        <v>0</v>
      </c>
      <c r="F75" s="15">
        <f t="shared" si="17"/>
        <v>315</v>
      </c>
      <c r="G75" s="15">
        <f>'[1]04'!H77</f>
        <v>146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'[1]04'!B78</f>
        <v>265</v>
      </c>
      <c r="C76" s="16">
        <f>'[1]04'!C78</f>
        <v>0</v>
      </c>
      <c r="D76" s="16">
        <f>'[1]04'!D78</f>
        <v>50</v>
      </c>
      <c r="E76" s="16">
        <f>'[1]04'!E78</f>
        <v>0</v>
      </c>
      <c r="F76" s="15">
        <f t="shared" si="17"/>
        <v>315</v>
      </c>
      <c r="G76" s="15">
        <f>'[1]04'!H78</f>
        <v>146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'[1]04'!B79</f>
        <v>265</v>
      </c>
      <c r="C77" s="16">
        <f>'[1]04'!C79</f>
        <v>0</v>
      </c>
      <c r="D77" s="16">
        <f>'[1]04'!D79</f>
        <v>50</v>
      </c>
      <c r="E77" s="16">
        <f>'[1]04'!E79</f>
        <v>0</v>
      </c>
      <c r="F77" s="15">
        <f t="shared" si="17"/>
        <v>315</v>
      </c>
      <c r="G77" s="15">
        <f>'[1]04'!H79</f>
        <v>146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'[1]04'!B80</f>
        <v>265</v>
      </c>
      <c r="C78" s="16">
        <f>'[1]04'!C80</f>
        <v>0</v>
      </c>
      <c r="D78" s="16">
        <f>'[1]04'!D80</f>
        <v>50</v>
      </c>
      <c r="E78" s="16">
        <f>'[1]04'!E80</f>
        <v>0</v>
      </c>
      <c r="F78" s="15">
        <f t="shared" si="17"/>
        <v>315</v>
      </c>
      <c r="G78" s="15">
        <f>'[1]04'!H80</f>
        <v>146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'[1]04'!B81</f>
        <v>265</v>
      </c>
      <c r="C79" s="16">
        <f>'[1]04'!C81</f>
        <v>0</v>
      </c>
      <c r="D79" s="16">
        <f>'[1]04'!D81</f>
        <v>50</v>
      </c>
      <c r="E79" s="16">
        <f>'[1]04'!E81</f>
        <v>0</v>
      </c>
      <c r="F79" s="15">
        <f t="shared" si="17"/>
        <v>315</v>
      </c>
      <c r="G79" s="15">
        <f>'[1]04'!H81</f>
        <v>148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'[1]04'!B82</f>
        <v>265</v>
      </c>
      <c r="C80" s="16">
        <f>'[1]04'!C82</f>
        <v>0</v>
      </c>
      <c r="D80" s="16">
        <f>'[1]04'!D82</f>
        <v>50</v>
      </c>
      <c r="E80" s="16">
        <f>'[1]04'!E82</f>
        <v>0</v>
      </c>
      <c r="F80" s="15">
        <f t="shared" si="17"/>
        <v>315</v>
      </c>
      <c r="G80" s="15">
        <f>'[1]04'!H82</f>
        <v>148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'[1]04'!B83</f>
        <v>265</v>
      </c>
      <c r="C81" s="16">
        <f>'[1]04'!C83</f>
        <v>0</v>
      </c>
      <c r="D81" s="16">
        <f>'[1]04'!D83</f>
        <v>50</v>
      </c>
      <c r="E81" s="16">
        <f>'[1]04'!E83</f>
        <v>0</v>
      </c>
      <c r="F81" s="15">
        <f t="shared" si="17"/>
        <v>315</v>
      </c>
      <c r="G81" s="15">
        <f>'[1]04'!H83</f>
        <v>148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'[1]04'!B84</f>
        <v>265</v>
      </c>
      <c r="C82" s="16">
        <f>'[1]04'!C84</f>
        <v>0</v>
      </c>
      <c r="D82" s="16">
        <f>'[1]04'!D84</f>
        <v>50</v>
      </c>
      <c r="E82" s="16">
        <f>'[1]04'!E84</f>
        <v>0</v>
      </c>
      <c r="F82" s="15">
        <f t="shared" si="17"/>
        <v>315</v>
      </c>
      <c r="G82" s="15">
        <f>'[1]04'!H84</f>
        <v>146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'[1]04'!B85</f>
        <v>265</v>
      </c>
      <c r="C83" s="16">
        <f>'[1]04'!C85</f>
        <v>0</v>
      </c>
      <c r="D83" s="16">
        <f>'[1]04'!D85</f>
        <v>50</v>
      </c>
      <c r="E83" s="16">
        <f>'[1]04'!E85</f>
        <v>0</v>
      </c>
      <c r="F83" s="15">
        <f t="shared" si="17"/>
        <v>315</v>
      </c>
      <c r="G83" s="15">
        <f>'[1]04'!H85</f>
        <v>146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146</v>
      </c>
      <c r="L83" s="18">
        <f>frq!C83</f>
        <v>1</v>
      </c>
      <c r="M83" s="16">
        <f t="shared" si="11"/>
        <v>146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'[1]04'!B86</f>
        <v>265</v>
      </c>
      <c r="C84" s="16">
        <f>'[1]04'!C86</f>
        <v>0</v>
      </c>
      <c r="D84" s="16">
        <f>'[1]04'!D86</f>
        <v>50</v>
      </c>
      <c r="E84" s="16">
        <f>'[1]04'!E86</f>
        <v>0</v>
      </c>
      <c r="F84" s="15">
        <f t="shared" si="17"/>
        <v>315</v>
      </c>
      <c r="G84" s="15">
        <f>'[1]04'!H86</f>
        <v>146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146</v>
      </c>
      <c r="L84" s="18">
        <f>frq!C84</f>
        <v>1</v>
      </c>
      <c r="M84" s="16">
        <f t="shared" si="11"/>
        <v>146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'[1]04'!B87</f>
        <v>265</v>
      </c>
      <c r="C85" s="16">
        <f>'[1]04'!C87</f>
        <v>0</v>
      </c>
      <c r="D85" s="16">
        <f>'[1]04'!D87</f>
        <v>50</v>
      </c>
      <c r="E85" s="16">
        <f>'[1]04'!E87</f>
        <v>0</v>
      </c>
      <c r="F85" s="15">
        <f t="shared" si="17"/>
        <v>315</v>
      </c>
      <c r="G85" s="15">
        <f>'[1]04'!H87</f>
        <v>146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146</v>
      </c>
      <c r="L85" s="18">
        <f>frq!C85</f>
        <v>1</v>
      </c>
      <c r="M85" s="16">
        <f t="shared" si="11"/>
        <v>146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146</v>
      </c>
    </row>
    <row r="86" spans="1:17">
      <c r="A86" s="8" t="s">
        <v>128</v>
      </c>
      <c r="B86" s="15">
        <f>'[1]04'!B88</f>
        <v>265</v>
      </c>
      <c r="C86" s="16">
        <f>'[1]04'!C88</f>
        <v>0</v>
      </c>
      <c r="D86" s="16">
        <f>'[1]04'!D88</f>
        <v>50</v>
      </c>
      <c r="E86" s="16">
        <f>'[1]04'!E88</f>
        <v>0</v>
      </c>
      <c r="F86" s="15">
        <f t="shared" si="17"/>
        <v>315</v>
      </c>
      <c r="G86" s="15">
        <f>'[1]04'!H88</f>
        <v>146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146</v>
      </c>
      <c r="L86" s="18">
        <f>frq!C86</f>
        <v>1</v>
      </c>
      <c r="M86" s="16">
        <f t="shared" si="11"/>
        <v>146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146</v>
      </c>
    </row>
    <row r="87" spans="1:17">
      <c r="A87" s="8" t="s">
        <v>129</v>
      </c>
      <c r="B87" s="15">
        <f>'[1]04'!B89</f>
        <v>265</v>
      </c>
      <c r="C87" s="16">
        <f>'[1]04'!C89</f>
        <v>0</v>
      </c>
      <c r="D87" s="16">
        <f>'[1]04'!D89</f>
        <v>50</v>
      </c>
      <c r="E87" s="16">
        <f>'[1]04'!E89</f>
        <v>0</v>
      </c>
      <c r="F87" s="15">
        <f t="shared" si="17"/>
        <v>315</v>
      </c>
      <c r="G87" s="15">
        <f>'[1]04'!H89</f>
        <v>148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'[1]04'!B90</f>
        <v>265</v>
      </c>
      <c r="C88" s="16">
        <f>'[1]04'!C90</f>
        <v>0</v>
      </c>
      <c r="D88" s="16">
        <f>'[1]04'!D90</f>
        <v>50</v>
      </c>
      <c r="E88" s="16">
        <f>'[1]04'!E90</f>
        <v>0</v>
      </c>
      <c r="F88" s="15">
        <f t="shared" si="17"/>
        <v>315</v>
      </c>
      <c r="G88" s="15">
        <f>'[1]04'!H90</f>
        <v>148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'[1]04'!B91</f>
        <v>265</v>
      </c>
      <c r="C89" s="16">
        <f>'[1]04'!C91</f>
        <v>0</v>
      </c>
      <c r="D89" s="16">
        <f>'[1]04'!D91</f>
        <v>50</v>
      </c>
      <c r="E89" s="16">
        <f>'[1]04'!E91</f>
        <v>0</v>
      </c>
      <c r="F89" s="15">
        <f t="shared" si="17"/>
        <v>315</v>
      </c>
      <c r="G89" s="15">
        <f>'[1]04'!H91</f>
        <v>148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'[1]04'!B92</f>
        <v>265</v>
      </c>
      <c r="C90" s="16">
        <f>'[1]04'!C92</f>
        <v>0</v>
      </c>
      <c r="D90" s="16">
        <f>'[1]04'!D92</f>
        <v>50</v>
      </c>
      <c r="E90" s="16">
        <f>'[1]04'!E92</f>
        <v>0</v>
      </c>
      <c r="F90" s="15">
        <f t="shared" si="17"/>
        <v>315</v>
      </c>
      <c r="G90" s="15">
        <f>'[1]04'!H92</f>
        <v>148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'[1]04'!B93</f>
        <v>265</v>
      </c>
      <c r="C91" s="16">
        <f>'[1]04'!C93</f>
        <v>0</v>
      </c>
      <c r="D91" s="16">
        <f>'[1]04'!D93</f>
        <v>50</v>
      </c>
      <c r="E91" s="16">
        <f>'[1]04'!E93</f>
        <v>0</v>
      </c>
      <c r="F91" s="15">
        <f t="shared" si="17"/>
        <v>315</v>
      </c>
      <c r="G91" s="15">
        <f>'[1]04'!H93</f>
        <v>148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148</v>
      </c>
      <c r="L91" s="18">
        <f>frq!C91</f>
        <v>1</v>
      </c>
      <c r="M91" s="16">
        <f t="shared" si="11"/>
        <v>148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148</v>
      </c>
    </row>
    <row r="92" spans="1:17">
      <c r="A92" s="8" t="s">
        <v>134</v>
      </c>
      <c r="B92" s="15">
        <f>'[1]04'!B94</f>
        <v>265</v>
      </c>
      <c r="C92" s="16">
        <f>'[1]04'!C94</f>
        <v>0</v>
      </c>
      <c r="D92" s="16">
        <f>'[1]04'!D94</f>
        <v>50</v>
      </c>
      <c r="E92" s="16">
        <f>'[1]04'!E94</f>
        <v>0</v>
      </c>
      <c r="F92" s="15">
        <f t="shared" si="17"/>
        <v>315</v>
      </c>
      <c r="G92" s="15">
        <f>'[1]04'!H94</f>
        <v>150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'[1]04'!B95</f>
        <v>265</v>
      </c>
      <c r="C93" s="16">
        <f>'[1]04'!C95</f>
        <v>0</v>
      </c>
      <c r="D93" s="16">
        <f>'[1]04'!D95</f>
        <v>50</v>
      </c>
      <c r="E93" s="16">
        <f>'[1]04'!E95</f>
        <v>0</v>
      </c>
      <c r="F93" s="15">
        <f t="shared" si="17"/>
        <v>315</v>
      </c>
      <c r="G93" s="15">
        <f>'[1]04'!H95</f>
        <v>150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'[1]04'!B96</f>
        <v>265</v>
      </c>
      <c r="C94" s="16">
        <f>'[1]04'!C96</f>
        <v>0</v>
      </c>
      <c r="D94" s="16">
        <f>'[1]04'!D96</f>
        <v>50</v>
      </c>
      <c r="E94" s="16">
        <f>'[1]04'!E96</f>
        <v>0</v>
      </c>
      <c r="F94" s="15">
        <f t="shared" si="17"/>
        <v>315</v>
      </c>
      <c r="G94" s="15">
        <f>'[1]04'!H96</f>
        <v>150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'[1]04'!B97</f>
        <v>265</v>
      </c>
      <c r="C95" s="16">
        <f>'[1]04'!C97</f>
        <v>0</v>
      </c>
      <c r="D95" s="16">
        <f>'[1]04'!D97</f>
        <v>50</v>
      </c>
      <c r="E95" s="16">
        <f>'[1]04'!E97</f>
        <v>0</v>
      </c>
      <c r="F95" s="15">
        <f t="shared" si="17"/>
        <v>315</v>
      </c>
      <c r="G95" s="15">
        <f>'[1]04'!H97</f>
        <v>150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'[1]04'!B98</f>
        <v>265</v>
      </c>
      <c r="C96" s="16">
        <f>'[1]04'!C98</f>
        <v>0</v>
      </c>
      <c r="D96" s="16">
        <f>'[1]04'!D98</f>
        <v>50</v>
      </c>
      <c r="E96" s="16">
        <f>'[1]04'!E98</f>
        <v>0</v>
      </c>
      <c r="F96" s="15">
        <f t="shared" si="17"/>
        <v>315</v>
      </c>
      <c r="G96" s="15">
        <f>'[1]04'!H98</f>
        <v>150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'[1]04'!B99</f>
        <v>265</v>
      </c>
      <c r="C97" s="16">
        <f>'[1]04'!C99</f>
        <v>0</v>
      </c>
      <c r="D97" s="16">
        <f>'[1]04'!D99</f>
        <v>50</v>
      </c>
      <c r="E97" s="16">
        <f>'[1]04'!E99</f>
        <v>0</v>
      </c>
      <c r="F97" s="15">
        <f t="shared" si="17"/>
        <v>315</v>
      </c>
      <c r="G97" s="15">
        <f>'[1]04'!H99</f>
        <v>150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'[1]04'!B100</f>
        <v>265</v>
      </c>
      <c r="C98" s="16">
        <f>'[1]04'!C100</f>
        <v>0</v>
      </c>
      <c r="D98" s="16">
        <f>'[1]04'!D100</f>
        <v>50</v>
      </c>
      <c r="E98" s="16">
        <f>'[1]04'!E100</f>
        <v>0</v>
      </c>
      <c r="F98" s="15">
        <f t="shared" si="17"/>
        <v>315</v>
      </c>
      <c r="G98" s="15">
        <f>'[1]04'!H100</f>
        <v>150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0.2</v>
      </c>
      <c r="F99" s="15">
        <f t="shared" si="18"/>
        <v>7.76</v>
      </c>
      <c r="G99" s="15">
        <f t="shared" si="18"/>
        <v>3.5665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3.5665</v>
      </c>
      <c r="L99" s="15">
        <f t="shared" si="18"/>
        <v>2.4E-2</v>
      </c>
      <c r="M99" s="15">
        <f t="shared" si="18"/>
        <v>3.5665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3.5665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45081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'[2]04'!B5</f>
        <v>84</v>
      </c>
      <c r="C3" s="176">
        <f>'[2]04'!C5</f>
        <v>0</v>
      </c>
      <c r="D3" s="176">
        <f>'[2]04'!D5</f>
        <v>0</v>
      </c>
      <c r="E3" s="176">
        <f>'[2]04'!E5</f>
        <v>0</v>
      </c>
      <c r="F3" s="15">
        <f>SUM(B3:E3)</f>
        <v>84</v>
      </c>
      <c r="G3" s="175">
        <f>'[2]04'!H5</f>
        <v>36</v>
      </c>
      <c r="H3" s="176">
        <f>'[2]04'!I5</f>
        <v>0</v>
      </c>
      <c r="I3" s="176">
        <f>'[2]04'!J5</f>
        <v>0</v>
      </c>
      <c r="J3" s="176">
        <f>'[2]04'!K5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75">
        <f>'[2]04'!B6</f>
        <v>84</v>
      </c>
      <c r="C4" s="176">
        <f>'[2]04'!C6</f>
        <v>0</v>
      </c>
      <c r="D4" s="176">
        <f>'[2]04'!D6</f>
        <v>0</v>
      </c>
      <c r="E4" s="176">
        <f>'[2]04'!E6</f>
        <v>0</v>
      </c>
      <c r="F4" s="15">
        <f>SUM(B4:E4)</f>
        <v>84</v>
      </c>
      <c r="G4" s="175">
        <f>'[2]04'!H6</f>
        <v>36</v>
      </c>
      <c r="H4" s="176">
        <f>'[2]04'!I6</f>
        <v>0</v>
      </c>
      <c r="I4" s="176">
        <f>'[2]04'!J6</f>
        <v>0</v>
      </c>
      <c r="J4" s="176">
        <f>'[2]04'!K6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75">
        <f>'[2]04'!B7</f>
        <v>84</v>
      </c>
      <c r="C5" s="176">
        <f>'[2]04'!C7</f>
        <v>0</v>
      </c>
      <c r="D5" s="176">
        <f>'[2]04'!D7</f>
        <v>0</v>
      </c>
      <c r="E5" s="176">
        <f>'[2]04'!E7</f>
        <v>0</v>
      </c>
      <c r="F5" s="15">
        <f t="shared" ref="F5:F68" si="6">SUM(B5:E5)</f>
        <v>84</v>
      </c>
      <c r="G5" s="175">
        <f>'[2]04'!H7</f>
        <v>36</v>
      </c>
      <c r="H5" s="176">
        <f>'[2]04'!I7</f>
        <v>0</v>
      </c>
      <c r="I5" s="176">
        <f>'[2]04'!J7</f>
        <v>0</v>
      </c>
      <c r="J5" s="176">
        <f>'[2]04'!K7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75">
        <f>'[2]04'!B8</f>
        <v>84</v>
      </c>
      <c r="C6" s="176">
        <f>'[2]04'!C8</f>
        <v>0</v>
      </c>
      <c r="D6" s="176">
        <f>'[2]04'!D8</f>
        <v>0</v>
      </c>
      <c r="E6" s="176">
        <f>'[2]04'!E8</f>
        <v>0</v>
      </c>
      <c r="F6" s="15">
        <f t="shared" si="6"/>
        <v>84</v>
      </c>
      <c r="G6" s="175">
        <f>'[2]04'!H8</f>
        <v>36</v>
      </c>
      <c r="H6" s="176">
        <f>'[2]04'!I8</f>
        <v>0</v>
      </c>
      <c r="I6" s="176">
        <f>'[2]04'!J8</f>
        <v>0</v>
      </c>
      <c r="J6" s="176">
        <f>'[2]04'!K8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75">
        <f>'[2]04'!B9</f>
        <v>84</v>
      </c>
      <c r="C7" s="176">
        <f>'[2]04'!C9</f>
        <v>0</v>
      </c>
      <c r="D7" s="176">
        <f>'[2]04'!D9</f>
        <v>0</v>
      </c>
      <c r="E7" s="176">
        <f>'[2]04'!E9</f>
        <v>0</v>
      </c>
      <c r="F7" s="15">
        <f t="shared" si="6"/>
        <v>84</v>
      </c>
      <c r="G7" s="175">
        <f>'[2]04'!H9</f>
        <v>36</v>
      </c>
      <c r="H7" s="176">
        <f>'[2]04'!I9</f>
        <v>0</v>
      </c>
      <c r="I7" s="176">
        <f>'[2]04'!J9</f>
        <v>0</v>
      </c>
      <c r="J7" s="176">
        <f>'[2]04'!K9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75">
        <f>'[2]04'!B10</f>
        <v>84</v>
      </c>
      <c r="C8" s="176">
        <f>'[2]04'!C10</f>
        <v>0</v>
      </c>
      <c r="D8" s="176">
        <f>'[2]04'!D10</f>
        <v>0</v>
      </c>
      <c r="E8" s="176">
        <f>'[2]04'!E10</f>
        <v>0</v>
      </c>
      <c r="F8" s="15">
        <f t="shared" si="6"/>
        <v>84</v>
      </c>
      <c r="G8" s="175">
        <f>'[2]04'!H10</f>
        <v>36</v>
      </c>
      <c r="H8" s="176">
        <f>'[2]04'!I10</f>
        <v>0</v>
      </c>
      <c r="I8" s="176">
        <f>'[2]04'!J10</f>
        <v>0</v>
      </c>
      <c r="J8" s="176">
        <f>'[2]04'!K10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75">
        <f>'[2]04'!B11</f>
        <v>84</v>
      </c>
      <c r="C9" s="176">
        <f>'[2]04'!C11</f>
        <v>0</v>
      </c>
      <c r="D9" s="176">
        <f>'[2]04'!D11</f>
        <v>0</v>
      </c>
      <c r="E9" s="176">
        <f>'[2]04'!E11</f>
        <v>0</v>
      </c>
      <c r="F9" s="15">
        <f t="shared" si="6"/>
        <v>84</v>
      </c>
      <c r="G9" s="175">
        <f>'[2]04'!H11</f>
        <v>36</v>
      </c>
      <c r="H9" s="176">
        <f>'[2]04'!I11</f>
        <v>0</v>
      </c>
      <c r="I9" s="176">
        <f>'[2]04'!J11</f>
        <v>0</v>
      </c>
      <c r="J9" s="176">
        <f>'[2]04'!K11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75">
        <f>'[2]04'!B12</f>
        <v>84</v>
      </c>
      <c r="C10" s="176">
        <f>'[2]04'!C12</f>
        <v>0</v>
      </c>
      <c r="D10" s="176">
        <f>'[2]04'!D12</f>
        <v>0</v>
      </c>
      <c r="E10" s="176">
        <f>'[2]04'!E12</f>
        <v>0</v>
      </c>
      <c r="F10" s="15">
        <f t="shared" si="6"/>
        <v>84</v>
      </c>
      <c r="G10" s="175">
        <f>'[2]04'!H12</f>
        <v>36</v>
      </c>
      <c r="H10" s="176">
        <f>'[2]04'!I12</f>
        <v>0</v>
      </c>
      <c r="I10" s="176">
        <f>'[2]04'!J12</f>
        <v>0</v>
      </c>
      <c r="J10" s="176">
        <f>'[2]04'!K12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75">
        <f>'[2]04'!B13</f>
        <v>84</v>
      </c>
      <c r="C11" s="176">
        <f>'[2]04'!C13</f>
        <v>0</v>
      </c>
      <c r="D11" s="176">
        <f>'[2]04'!D13</f>
        <v>0</v>
      </c>
      <c r="E11" s="176">
        <f>'[2]04'!E13</f>
        <v>0</v>
      </c>
      <c r="F11" s="15">
        <f t="shared" si="6"/>
        <v>84</v>
      </c>
      <c r="G11" s="175">
        <f>'[2]04'!H13</f>
        <v>36</v>
      </c>
      <c r="H11" s="176">
        <f>'[2]04'!I13</f>
        <v>0</v>
      </c>
      <c r="I11" s="176">
        <f>'[2]04'!J13</f>
        <v>0</v>
      </c>
      <c r="J11" s="176">
        <f>'[2]04'!K13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75">
        <f>'[2]04'!B14</f>
        <v>84</v>
      </c>
      <c r="C12" s="176">
        <f>'[2]04'!C14</f>
        <v>0</v>
      </c>
      <c r="D12" s="176">
        <f>'[2]04'!D14</f>
        <v>0</v>
      </c>
      <c r="E12" s="176">
        <f>'[2]04'!E14</f>
        <v>0</v>
      </c>
      <c r="F12" s="15">
        <f t="shared" si="6"/>
        <v>84</v>
      </c>
      <c r="G12" s="175">
        <f>'[2]04'!H14</f>
        <v>36</v>
      </c>
      <c r="H12" s="176">
        <f>'[2]04'!I14</f>
        <v>0</v>
      </c>
      <c r="I12" s="176">
        <f>'[2]04'!J14</f>
        <v>0</v>
      </c>
      <c r="J12" s="176">
        <f>'[2]04'!K14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75">
        <f>'[2]04'!B15</f>
        <v>84</v>
      </c>
      <c r="C13" s="176">
        <f>'[2]04'!C15</f>
        <v>0</v>
      </c>
      <c r="D13" s="176">
        <f>'[2]04'!D15</f>
        <v>0</v>
      </c>
      <c r="E13" s="176">
        <f>'[2]04'!E15</f>
        <v>0</v>
      </c>
      <c r="F13" s="15">
        <f t="shared" si="6"/>
        <v>84</v>
      </c>
      <c r="G13" s="175">
        <f>'[2]04'!H15</f>
        <v>36</v>
      </c>
      <c r="H13" s="176">
        <f>'[2]04'!I15</f>
        <v>0</v>
      </c>
      <c r="I13" s="176">
        <f>'[2]04'!J15</f>
        <v>0</v>
      </c>
      <c r="J13" s="176">
        <f>'[2]04'!K15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75">
        <f>'[2]04'!B16</f>
        <v>84</v>
      </c>
      <c r="C14" s="176">
        <f>'[2]04'!C16</f>
        <v>0</v>
      </c>
      <c r="D14" s="176">
        <f>'[2]04'!D16</f>
        <v>0</v>
      </c>
      <c r="E14" s="176">
        <f>'[2]04'!E16</f>
        <v>0</v>
      </c>
      <c r="F14" s="15">
        <f t="shared" si="6"/>
        <v>84</v>
      </c>
      <c r="G14" s="175">
        <f>'[2]04'!H16</f>
        <v>36</v>
      </c>
      <c r="H14" s="176">
        <f>'[2]04'!I16</f>
        <v>0</v>
      </c>
      <c r="I14" s="176">
        <f>'[2]04'!J16</f>
        <v>0</v>
      </c>
      <c r="J14" s="176">
        <f>'[2]04'!K16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75">
        <f>'[2]04'!B17</f>
        <v>84</v>
      </c>
      <c r="C15" s="176">
        <f>'[2]04'!C17</f>
        <v>0</v>
      </c>
      <c r="D15" s="176">
        <f>'[2]04'!D17</f>
        <v>0</v>
      </c>
      <c r="E15" s="176">
        <f>'[2]04'!E17</f>
        <v>0</v>
      </c>
      <c r="F15" s="15">
        <f t="shared" si="6"/>
        <v>84</v>
      </c>
      <c r="G15" s="175">
        <f>'[2]04'!H17</f>
        <v>36</v>
      </c>
      <c r="H15" s="176">
        <f>'[2]04'!I17</f>
        <v>0</v>
      </c>
      <c r="I15" s="176">
        <f>'[2]04'!J17</f>
        <v>0</v>
      </c>
      <c r="J15" s="176">
        <f>'[2]04'!K17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75">
        <f>'[2]04'!B18</f>
        <v>84</v>
      </c>
      <c r="C16" s="176">
        <f>'[2]04'!C18</f>
        <v>0</v>
      </c>
      <c r="D16" s="176">
        <f>'[2]04'!D18</f>
        <v>0</v>
      </c>
      <c r="E16" s="176">
        <f>'[2]04'!E18</f>
        <v>0</v>
      </c>
      <c r="F16" s="15">
        <f t="shared" si="6"/>
        <v>84</v>
      </c>
      <c r="G16" s="175">
        <f>'[2]04'!H18</f>
        <v>37</v>
      </c>
      <c r="H16" s="176">
        <f>'[2]04'!I18</f>
        <v>0</v>
      </c>
      <c r="I16" s="176">
        <f>'[2]04'!J18</f>
        <v>0</v>
      </c>
      <c r="J16" s="176">
        <f>'[2]04'!K18</f>
        <v>0</v>
      </c>
      <c r="K16" s="15">
        <f t="shared" si="3"/>
        <v>37</v>
      </c>
      <c r="L16" s="18">
        <f>frq!C16</f>
        <v>1</v>
      </c>
      <c r="M16" s="125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75">
        <f>'[2]04'!B19</f>
        <v>84</v>
      </c>
      <c r="C17" s="176">
        <f>'[2]04'!C19</f>
        <v>0</v>
      </c>
      <c r="D17" s="176">
        <f>'[2]04'!D19</f>
        <v>0</v>
      </c>
      <c r="E17" s="176">
        <f>'[2]04'!E19</f>
        <v>0</v>
      </c>
      <c r="F17" s="15">
        <f t="shared" si="6"/>
        <v>84</v>
      </c>
      <c r="G17" s="175">
        <f>'[2]04'!H19</f>
        <v>37</v>
      </c>
      <c r="H17" s="176">
        <f>'[2]04'!I19</f>
        <v>0</v>
      </c>
      <c r="I17" s="176">
        <f>'[2]04'!J19</f>
        <v>0</v>
      </c>
      <c r="J17" s="176">
        <f>'[2]04'!K19</f>
        <v>0</v>
      </c>
      <c r="K17" s="15">
        <f t="shared" si="3"/>
        <v>37</v>
      </c>
      <c r="L17" s="18">
        <f>frq!C17</f>
        <v>1</v>
      </c>
      <c r="M17" s="125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75">
        <f>'[2]04'!B20</f>
        <v>84</v>
      </c>
      <c r="C18" s="176">
        <f>'[2]04'!C20</f>
        <v>0</v>
      </c>
      <c r="D18" s="176">
        <f>'[2]04'!D20</f>
        <v>0</v>
      </c>
      <c r="E18" s="176">
        <f>'[2]04'!E20</f>
        <v>0</v>
      </c>
      <c r="F18" s="15">
        <f t="shared" si="6"/>
        <v>84</v>
      </c>
      <c r="G18" s="175">
        <f>'[2]04'!H20</f>
        <v>37</v>
      </c>
      <c r="H18" s="176">
        <f>'[2]04'!I20</f>
        <v>0</v>
      </c>
      <c r="I18" s="176">
        <f>'[2]04'!J20</f>
        <v>0</v>
      </c>
      <c r="J18" s="176">
        <f>'[2]04'!K20</f>
        <v>0</v>
      </c>
      <c r="K18" s="15">
        <f t="shared" si="3"/>
        <v>37</v>
      </c>
      <c r="L18" s="18">
        <f>frq!C18</f>
        <v>1</v>
      </c>
      <c r="M18" s="125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75">
        <f>'[2]04'!B21</f>
        <v>84</v>
      </c>
      <c r="C19" s="176">
        <f>'[2]04'!C21</f>
        <v>0</v>
      </c>
      <c r="D19" s="176">
        <f>'[2]04'!D21</f>
        <v>0</v>
      </c>
      <c r="E19" s="176">
        <f>'[2]04'!E21</f>
        <v>0</v>
      </c>
      <c r="F19" s="15">
        <f t="shared" si="6"/>
        <v>84</v>
      </c>
      <c r="G19" s="175">
        <f>'[2]04'!H21</f>
        <v>37</v>
      </c>
      <c r="H19" s="176">
        <f>'[2]04'!I21</f>
        <v>0</v>
      </c>
      <c r="I19" s="176">
        <f>'[2]04'!J21</f>
        <v>0</v>
      </c>
      <c r="J19" s="176">
        <f>'[2]04'!K21</f>
        <v>0</v>
      </c>
      <c r="K19" s="15">
        <f t="shared" si="3"/>
        <v>37</v>
      </c>
      <c r="L19" s="18">
        <f>frq!C19</f>
        <v>1</v>
      </c>
      <c r="M19" s="125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75">
        <f>'[2]04'!B22</f>
        <v>84</v>
      </c>
      <c r="C20" s="176">
        <f>'[2]04'!C22</f>
        <v>0</v>
      </c>
      <c r="D20" s="176">
        <f>'[2]04'!D22</f>
        <v>0</v>
      </c>
      <c r="E20" s="176">
        <f>'[2]04'!E22</f>
        <v>0</v>
      </c>
      <c r="F20" s="15">
        <f t="shared" si="6"/>
        <v>84</v>
      </c>
      <c r="G20" s="175">
        <f>'[2]04'!H22</f>
        <v>36</v>
      </c>
      <c r="H20" s="176">
        <f>'[2]04'!I22</f>
        <v>0</v>
      </c>
      <c r="I20" s="176">
        <f>'[2]04'!J22</f>
        <v>0</v>
      </c>
      <c r="J20" s="176">
        <f>'[2]04'!K22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75">
        <f>'[2]04'!B23</f>
        <v>84</v>
      </c>
      <c r="C21" s="176">
        <f>'[2]04'!C23</f>
        <v>0</v>
      </c>
      <c r="D21" s="176">
        <f>'[2]04'!D23</f>
        <v>0</v>
      </c>
      <c r="E21" s="176">
        <f>'[2]04'!E23</f>
        <v>0</v>
      </c>
      <c r="F21" s="15">
        <f t="shared" si="6"/>
        <v>84</v>
      </c>
      <c r="G21" s="175">
        <f>'[2]04'!H23</f>
        <v>36</v>
      </c>
      <c r="H21" s="176">
        <f>'[2]04'!I23</f>
        <v>0</v>
      </c>
      <c r="I21" s="176">
        <f>'[2]04'!J23</f>
        <v>0</v>
      </c>
      <c r="J21" s="176">
        <f>'[2]04'!K23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75">
        <f>'[2]04'!B24</f>
        <v>84</v>
      </c>
      <c r="C22" s="176">
        <f>'[2]04'!C24</f>
        <v>0</v>
      </c>
      <c r="D22" s="176">
        <f>'[2]04'!D24</f>
        <v>0</v>
      </c>
      <c r="E22" s="176">
        <f>'[2]04'!E24</f>
        <v>0</v>
      </c>
      <c r="F22" s="15">
        <f t="shared" si="6"/>
        <v>84</v>
      </c>
      <c r="G22" s="175">
        <f>'[2]04'!H24</f>
        <v>36</v>
      </c>
      <c r="H22" s="176">
        <f>'[2]04'!I24</f>
        <v>0</v>
      </c>
      <c r="I22" s="176">
        <f>'[2]04'!J24</f>
        <v>0</v>
      </c>
      <c r="J22" s="176">
        <f>'[2]04'!K24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75">
        <f>'[2]04'!B25</f>
        <v>84</v>
      </c>
      <c r="C23" s="176">
        <f>'[2]04'!C25</f>
        <v>0</v>
      </c>
      <c r="D23" s="176">
        <f>'[2]04'!D25</f>
        <v>0</v>
      </c>
      <c r="E23" s="176">
        <f>'[2]04'!E25</f>
        <v>0</v>
      </c>
      <c r="F23" s="15">
        <f t="shared" si="6"/>
        <v>84</v>
      </c>
      <c r="G23" s="175">
        <f>'[2]04'!H25</f>
        <v>36</v>
      </c>
      <c r="H23" s="176">
        <f>'[2]04'!I25</f>
        <v>0</v>
      </c>
      <c r="I23" s="176">
        <f>'[2]04'!J25</f>
        <v>0</v>
      </c>
      <c r="J23" s="176">
        <f>'[2]04'!K25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75">
        <f>'[2]04'!B26</f>
        <v>84</v>
      </c>
      <c r="C24" s="176">
        <f>'[2]04'!C26</f>
        <v>0</v>
      </c>
      <c r="D24" s="176">
        <f>'[2]04'!D26</f>
        <v>0</v>
      </c>
      <c r="E24" s="176">
        <f>'[2]04'!E26</f>
        <v>0</v>
      </c>
      <c r="F24" s="15">
        <f t="shared" si="6"/>
        <v>84</v>
      </c>
      <c r="G24" s="175">
        <f>'[2]04'!H26</f>
        <v>35</v>
      </c>
      <c r="H24" s="176">
        <f>'[2]04'!I26</f>
        <v>0</v>
      </c>
      <c r="I24" s="176">
        <f>'[2]04'!J26</f>
        <v>0</v>
      </c>
      <c r="J24" s="176">
        <f>'[2]04'!K26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75">
        <f>'[2]04'!B27</f>
        <v>84</v>
      </c>
      <c r="C25" s="176">
        <f>'[2]04'!C27</f>
        <v>0</v>
      </c>
      <c r="D25" s="176">
        <f>'[2]04'!D27</f>
        <v>0</v>
      </c>
      <c r="E25" s="176">
        <f>'[2]04'!E27</f>
        <v>0</v>
      </c>
      <c r="F25" s="15">
        <f t="shared" si="6"/>
        <v>84</v>
      </c>
      <c r="G25" s="175">
        <f>'[2]04'!H27</f>
        <v>35</v>
      </c>
      <c r="H25" s="176">
        <f>'[2]04'!I27</f>
        <v>0</v>
      </c>
      <c r="I25" s="176">
        <f>'[2]04'!J27</f>
        <v>0</v>
      </c>
      <c r="J25" s="176">
        <f>'[2]04'!K27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75">
        <f>'[2]04'!B28</f>
        <v>84</v>
      </c>
      <c r="C26" s="176">
        <f>'[2]04'!C28</f>
        <v>0</v>
      </c>
      <c r="D26" s="176">
        <f>'[2]04'!D28</f>
        <v>0</v>
      </c>
      <c r="E26" s="176">
        <f>'[2]04'!E28</f>
        <v>0</v>
      </c>
      <c r="F26" s="15">
        <f t="shared" si="6"/>
        <v>84</v>
      </c>
      <c r="G26" s="175">
        <f>'[2]04'!H28</f>
        <v>35</v>
      </c>
      <c r="H26" s="176">
        <f>'[2]04'!I28</f>
        <v>0</v>
      </c>
      <c r="I26" s="176">
        <f>'[2]04'!J28</f>
        <v>0</v>
      </c>
      <c r="J26" s="176">
        <f>'[2]04'!K28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75">
        <f>'[2]04'!B29</f>
        <v>84</v>
      </c>
      <c r="C27" s="176">
        <f>'[2]04'!C29</f>
        <v>0</v>
      </c>
      <c r="D27" s="176">
        <f>'[2]04'!D29</f>
        <v>0</v>
      </c>
      <c r="E27" s="176">
        <f>'[2]04'!E29</f>
        <v>0</v>
      </c>
      <c r="F27" s="15">
        <f t="shared" si="6"/>
        <v>84</v>
      </c>
      <c r="G27" s="175">
        <f>'[2]04'!H29</f>
        <v>35</v>
      </c>
      <c r="H27" s="176">
        <f>'[2]04'!I29</f>
        <v>0</v>
      </c>
      <c r="I27" s="176">
        <f>'[2]04'!J29</f>
        <v>0</v>
      </c>
      <c r="J27" s="176">
        <f>'[2]04'!K29</f>
        <v>0</v>
      </c>
      <c r="K27" s="15">
        <f t="shared" si="3"/>
        <v>35</v>
      </c>
      <c r="L27" s="18">
        <f>frq!C27</f>
        <v>1</v>
      </c>
      <c r="M27" s="125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75">
        <f>'[2]04'!B30</f>
        <v>84</v>
      </c>
      <c r="C28" s="176">
        <f>'[2]04'!C30</f>
        <v>0</v>
      </c>
      <c r="D28" s="176">
        <f>'[2]04'!D30</f>
        <v>0</v>
      </c>
      <c r="E28" s="176">
        <f>'[2]04'!E30</f>
        <v>0</v>
      </c>
      <c r="F28" s="15">
        <f t="shared" si="6"/>
        <v>84</v>
      </c>
      <c r="G28" s="175">
        <f>'[2]04'!H30</f>
        <v>35</v>
      </c>
      <c r="H28" s="176">
        <f>'[2]04'!I30</f>
        <v>0</v>
      </c>
      <c r="I28" s="176">
        <f>'[2]04'!J30</f>
        <v>0</v>
      </c>
      <c r="J28" s="176">
        <f>'[2]04'!K30</f>
        <v>0</v>
      </c>
      <c r="K28" s="15">
        <f t="shared" si="3"/>
        <v>35</v>
      </c>
      <c r="L28" s="18">
        <f>frq!C28</f>
        <v>1</v>
      </c>
      <c r="M28" s="125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75">
        <f>'[2]04'!B31</f>
        <v>84</v>
      </c>
      <c r="C29" s="176">
        <f>'[2]04'!C31</f>
        <v>0</v>
      </c>
      <c r="D29" s="176">
        <f>'[2]04'!D31</f>
        <v>0</v>
      </c>
      <c r="E29" s="176">
        <f>'[2]04'!E31</f>
        <v>0</v>
      </c>
      <c r="F29" s="15">
        <f t="shared" si="6"/>
        <v>84</v>
      </c>
      <c r="G29" s="175">
        <f>'[2]04'!H31</f>
        <v>35</v>
      </c>
      <c r="H29" s="176">
        <f>'[2]04'!I31</f>
        <v>0</v>
      </c>
      <c r="I29" s="176">
        <f>'[2]04'!J31</f>
        <v>0</v>
      </c>
      <c r="J29" s="176">
        <f>'[2]04'!K31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75">
        <f>'[2]04'!B32</f>
        <v>84</v>
      </c>
      <c r="C30" s="176">
        <f>'[2]04'!C32</f>
        <v>0</v>
      </c>
      <c r="D30" s="176">
        <f>'[2]04'!D32</f>
        <v>0</v>
      </c>
      <c r="E30" s="176">
        <f>'[2]04'!E32</f>
        <v>0</v>
      </c>
      <c r="F30" s="15">
        <f t="shared" si="6"/>
        <v>84</v>
      </c>
      <c r="G30" s="175">
        <f>'[2]04'!H32</f>
        <v>35</v>
      </c>
      <c r="H30" s="176">
        <f>'[2]04'!I32</f>
        <v>0</v>
      </c>
      <c r="I30" s="176">
        <f>'[2]04'!J32</f>
        <v>0</v>
      </c>
      <c r="J30" s="176">
        <f>'[2]04'!K32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75">
        <f>'[2]04'!B33</f>
        <v>84</v>
      </c>
      <c r="C31" s="176">
        <f>'[2]04'!C33</f>
        <v>0</v>
      </c>
      <c r="D31" s="176">
        <f>'[2]04'!D33</f>
        <v>0</v>
      </c>
      <c r="E31" s="176">
        <f>'[2]04'!E33</f>
        <v>0</v>
      </c>
      <c r="F31" s="15">
        <f t="shared" si="6"/>
        <v>84</v>
      </c>
      <c r="G31" s="175">
        <f>'[2]04'!H33</f>
        <v>35</v>
      </c>
      <c r="H31" s="176">
        <f>'[2]04'!I33</f>
        <v>0</v>
      </c>
      <c r="I31" s="176">
        <f>'[2]04'!J33</f>
        <v>0</v>
      </c>
      <c r="J31" s="176">
        <f>'[2]04'!K33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75">
        <f>'[2]04'!B34</f>
        <v>84</v>
      </c>
      <c r="C32" s="176">
        <f>'[2]04'!C34</f>
        <v>0</v>
      </c>
      <c r="D32" s="176">
        <f>'[2]04'!D34</f>
        <v>0</v>
      </c>
      <c r="E32" s="176">
        <f>'[2]04'!E34</f>
        <v>0</v>
      </c>
      <c r="F32" s="15">
        <f t="shared" si="6"/>
        <v>84</v>
      </c>
      <c r="G32" s="175">
        <f>'[2]04'!H34</f>
        <v>35</v>
      </c>
      <c r="H32" s="176">
        <f>'[2]04'!I34</f>
        <v>0</v>
      </c>
      <c r="I32" s="176">
        <f>'[2]04'!J34</f>
        <v>0</v>
      </c>
      <c r="J32" s="176">
        <f>'[2]04'!K34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75">
        <f>'[2]04'!B35</f>
        <v>84</v>
      </c>
      <c r="C33" s="176">
        <f>'[2]04'!C35</f>
        <v>0</v>
      </c>
      <c r="D33" s="176">
        <f>'[2]04'!D35</f>
        <v>0</v>
      </c>
      <c r="E33" s="176">
        <f>'[2]04'!E35</f>
        <v>0</v>
      </c>
      <c r="F33" s="15">
        <f t="shared" si="6"/>
        <v>84</v>
      </c>
      <c r="G33" s="175">
        <f>'[2]04'!H35</f>
        <v>35</v>
      </c>
      <c r="H33" s="176">
        <f>'[2]04'!I35</f>
        <v>0</v>
      </c>
      <c r="I33" s="176">
        <f>'[2]04'!J35</f>
        <v>0</v>
      </c>
      <c r="J33" s="176">
        <f>'[2]04'!K35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75">
        <f>'[2]04'!B36</f>
        <v>84</v>
      </c>
      <c r="C34" s="176">
        <f>'[2]04'!C36</f>
        <v>0</v>
      </c>
      <c r="D34" s="176">
        <f>'[2]04'!D36</f>
        <v>0</v>
      </c>
      <c r="E34" s="176">
        <f>'[2]04'!E36</f>
        <v>0</v>
      </c>
      <c r="F34" s="15">
        <f t="shared" si="6"/>
        <v>84</v>
      </c>
      <c r="G34" s="175">
        <f>'[2]04'!H36</f>
        <v>35</v>
      </c>
      <c r="H34" s="176">
        <f>'[2]04'!I36</f>
        <v>0</v>
      </c>
      <c r="I34" s="176">
        <f>'[2]04'!J36</f>
        <v>0</v>
      </c>
      <c r="J34" s="176">
        <f>'[2]04'!K36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75">
        <f>'[2]04'!B37</f>
        <v>84</v>
      </c>
      <c r="C35" s="176">
        <f>'[2]04'!C37</f>
        <v>0</v>
      </c>
      <c r="D35" s="176">
        <f>'[2]04'!D37</f>
        <v>0</v>
      </c>
      <c r="E35" s="176">
        <f>'[2]04'!E37</f>
        <v>0</v>
      </c>
      <c r="F35" s="15">
        <f t="shared" si="6"/>
        <v>84</v>
      </c>
      <c r="G35" s="175">
        <f>'[2]04'!H37</f>
        <v>36</v>
      </c>
      <c r="H35" s="176">
        <f>'[2]04'!I37</f>
        <v>0</v>
      </c>
      <c r="I35" s="176">
        <f>'[2]04'!J37</f>
        <v>0</v>
      </c>
      <c r="J35" s="176">
        <f>'[2]04'!K37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75">
        <f>'[2]04'!B38</f>
        <v>84</v>
      </c>
      <c r="C36" s="176">
        <f>'[2]04'!C38</f>
        <v>0</v>
      </c>
      <c r="D36" s="176">
        <f>'[2]04'!D38</f>
        <v>0</v>
      </c>
      <c r="E36" s="176">
        <f>'[2]04'!E38</f>
        <v>0</v>
      </c>
      <c r="F36" s="15">
        <f t="shared" si="6"/>
        <v>84</v>
      </c>
      <c r="G36" s="175">
        <f>'[2]04'!H38</f>
        <v>36</v>
      </c>
      <c r="H36" s="176">
        <f>'[2]04'!I38</f>
        <v>0</v>
      </c>
      <c r="I36" s="176">
        <f>'[2]04'!J38</f>
        <v>0</v>
      </c>
      <c r="J36" s="176">
        <f>'[2]04'!K38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75">
        <f>'[2]04'!B39</f>
        <v>84</v>
      </c>
      <c r="C37" s="176">
        <f>'[2]04'!C39</f>
        <v>0</v>
      </c>
      <c r="D37" s="176">
        <f>'[2]04'!D39</f>
        <v>0</v>
      </c>
      <c r="E37" s="176">
        <f>'[2]04'!E39</f>
        <v>0</v>
      </c>
      <c r="F37" s="15">
        <f t="shared" si="6"/>
        <v>84</v>
      </c>
      <c r="G37" s="175">
        <f>'[2]04'!H39</f>
        <v>36</v>
      </c>
      <c r="H37" s="176">
        <f>'[2]04'!I39</f>
        <v>0</v>
      </c>
      <c r="I37" s="176">
        <f>'[2]04'!J39</f>
        <v>0</v>
      </c>
      <c r="J37" s="176">
        <f>'[2]04'!K39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75">
        <f>'[2]04'!B40</f>
        <v>84</v>
      </c>
      <c r="C38" s="176">
        <f>'[2]04'!C40</f>
        <v>0</v>
      </c>
      <c r="D38" s="176">
        <f>'[2]04'!D40</f>
        <v>0</v>
      </c>
      <c r="E38" s="176">
        <f>'[2]04'!E40</f>
        <v>0</v>
      </c>
      <c r="F38" s="15">
        <f t="shared" si="6"/>
        <v>84</v>
      </c>
      <c r="G38" s="175">
        <f>'[2]04'!H40</f>
        <v>36</v>
      </c>
      <c r="H38" s="176">
        <f>'[2]04'!I40</f>
        <v>0</v>
      </c>
      <c r="I38" s="176">
        <f>'[2]04'!J40</f>
        <v>0</v>
      </c>
      <c r="J38" s="176">
        <f>'[2]04'!K40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75">
        <f>'[2]04'!B41</f>
        <v>84</v>
      </c>
      <c r="C39" s="176">
        <f>'[2]04'!C41</f>
        <v>0</v>
      </c>
      <c r="D39" s="176">
        <f>'[2]04'!D41</f>
        <v>0</v>
      </c>
      <c r="E39" s="176">
        <f>'[2]04'!E41</f>
        <v>0</v>
      </c>
      <c r="F39" s="15">
        <f t="shared" si="6"/>
        <v>84</v>
      </c>
      <c r="G39" s="175">
        <f>'[2]04'!H41</f>
        <v>36</v>
      </c>
      <c r="H39" s="176">
        <f>'[2]04'!I41</f>
        <v>0</v>
      </c>
      <c r="I39" s="176">
        <f>'[2]04'!J41</f>
        <v>0</v>
      </c>
      <c r="J39" s="176">
        <f>'[2]04'!K41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75">
        <f>'[2]04'!B42</f>
        <v>84</v>
      </c>
      <c r="C40" s="176">
        <f>'[2]04'!C42</f>
        <v>0</v>
      </c>
      <c r="D40" s="176">
        <f>'[2]04'!D42</f>
        <v>0</v>
      </c>
      <c r="E40" s="176">
        <f>'[2]04'!E42</f>
        <v>0</v>
      </c>
      <c r="F40" s="15">
        <f t="shared" si="6"/>
        <v>84</v>
      </c>
      <c r="G40" s="175">
        <f>'[2]04'!H42</f>
        <v>36</v>
      </c>
      <c r="H40" s="176">
        <f>'[2]04'!I42</f>
        <v>0</v>
      </c>
      <c r="I40" s="176">
        <f>'[2]04'!J42</f>
        <v>0</v>
      </c>
      <c r="J40" s="176">
        <f>'[2]04'!K42</f>
        <v>0</v>
      </c>
      <c r="K40" s="15">
        <f t="shared" si="3"/>
        <v>36</v>
      </c>
      <c r="L40" s="18">
        <f>frq!C40</f>
        <v>1</v>
      </c>
      <c r="M40" s="125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75">
        <f>'[2]04'!B43</f>
        <v>84</v>
      </c>
      <c r="C41" s="176">
        <f>'[2]04'!C43</f>
        <v>0</v>
      </c>
      <c r="D41" s="176">
        <f>'[2]04'!D43</f>
        <v>0</v>
      </c>
      <c r="E41" s="176">
        <f>'[2]04'!E43</f>
        <v>0</v>
      </c>
      <c r="F41" s="15">
        <f t="shared" si="6"/>
        <v>84</v>
      </c>
      <c r="G41" s="175">
        <f>'[2]04'!H43</f>
        <v>36</v>
      </c>
      <c r="H41" s="176">
        <f>'[2]04'!I43</f>
        <v>0</v>
      </c>
      <c r="I41" s="176">
        <f>'[2]04'!J43</f>
        <v>0</v>
      </c>
      <c r="J41" s="176">
        <f>'[2]04'!K43</f>
        <v>0</v>
      </c>
      <c r="K41" s="15">
        <f t="shared" si="3"/>
        <v>36</v>
      </c>
      <c r="L41" s="18">
        <f>frq!C41</f>
        <v>1</v>
      </c>
      <c r="M41" s="125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75">
        <f>'[2]04'!B44</f>
        <v>84</v>
      </c>
      <c r="C42" s="176">
        <f>'[2]04'!C44</f>
        <v>0</v>
      </c>
      <c r="D42" s="176">
        <f>'[2]04'!D44</f>
        <v>0</v>
      </c>
      <c r="E42" s="176">
        <f>'[2]04'!E44</f>
        <v>0</v>
      </c>
      <c r="F42" s="15">
        <f t="shared" si="6"/>
        <v>84</v>
      </c>
      <c r="G42" s="175">
        <f>'[2]04'!H44</f>
        <v>36</v>
      </c>
      <c r="H42" s="176">
        <f>'[2]04'!I44</f>
        <v>0</v>
      </c>
      <c r="I42" s="176">
        <f>'[2]04'!J44</f>
        <v>0</v>
      </c>
      <c r="J42" s="176">
        <f>'[2]04'!K44</f>
        <v>0</v>
      </c>
      <c r="K42" s="15">
        <f t="shared" si="3"/>
        <v>36</v>
      </c>
      <c r="L42" s="18">
        <f>frq!C42</f>
        <v>1</v>
      </c>
      <c r="M42" s="125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75">
        <f>'[2]04'!B45</f>
        <v>84</v>
      </c>
      <c r="C43" s="176">
        <f>'[2]04'!C45</f>
        <v>0</v>
      </c>
      <c r="D43" s="176">
        <f>'[2]04'!D45</f>
        <v>0</v>
      </c>
      <c r="E43" s="176">
        <f>'[2]04'!E45</f>
        <v>0</v>
      </c>
      <c r="F43" s="15">
        <f t="shared" si="6"/>
        <v>84</v>
      </c>
      <c r="G43" s="175">
        <f>'[2]04'!H45</f>
        <v>34</v>
      </c>
      <c r="H43" s="176">
        <f>'[2]04'!I45</f>
        <v>0</v>
      </c>
      <c r="I43" s="176">
        <f>'[2]04'!J45</f>
        <v>0</v>
      </c>
      <c r="J43" s="176">
        <f>'[2]04'!K45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75">
        <f>'[2]04'!B46</f>
        <v>84</v>
      </c>
      <c r="C44" s="176">
        <f>'[2]04'!C46</f>
        <v>0</v>
      </c>
      <c r="D44" s="176">
        <f>'[2]04'!D46</f>
        <v>0</v>
      </c>
      <c r="E44" s="176">
        <f>'[2]04'!E46</f>
        <v>0</v>
      </c>
      <c r="F44" s="15">
        <f t="shared" si="6"/>
        <v>84</v>
      </c>
      <c r="G44" s="175">
        <f>'[2]04'!H46</f>
        <v>34</v>
      </c>
      <c r="H44" s="176">
        <f>'[2]04'!I46</f>
        <v>0</v>
      </c>
      <c r="I44" s="176">
        <f>'[2]04'!J46</f>
        <v>0</v>
      </c>
      <c r="J44" s="176">
        <f>'[2]04'!K46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75">
        <f>'[2]04'!B47</f>
        <v>84</v>
      </c>
      <c r="C45" s="176">
        <f>'[2]04'!C47</f>
        <v>0</v>
      </c>
      <c r="D45" s="176">
        <f>'[2]04'!D47</f>
        <v>0</v>
      </c>
      <c r="E45" s="176">
        <f>'[2]04'!E47</f>
        <v>0</v>
      </c>
      <c r="F45" s="15">
        <f t="shared" si="6"/>
        <v>84</v>
      </c>
      <c r="G45" s="175">
        <f>'[2]04'!H47</f>
        <v>34</v>
      </c>
      <c r="H45" s="176">
        <f>'[2]04'!I47</f>
        <v>0</v>
      </c>
      <c r="I45" s="176">
        <f>'[2]04'!J47</f>
        <v>0</v>
      </c>
      <c r="J45" s="176">
        <f>'[2]04'!K47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75">
        <f>'[2]04'!B48</f>
        <v>84</v>
      </c>
      <c r="C46" s="176">
        <f>'[2]04'!C48</f>
        <v>0</v>
      </c>
      <c r="D46" s="176">
        <f>'[2]04'!D48</f>
        <v>0</v>
      </c>
      <c r="E46" s="176">
        <f>'[2]04'!E48</f>
        <v>0</v>
      </c>
      <c r="F46" s="15">
        <f t="shared" si="6"/>
        <v>84</v>
      </c>
      <c r="G46" s="175">
        <f>'[2]04'!H48</f>
        <v>35</v>
      </c>
      <c r="H46" s="176">
        <f>'[2]04'!I48</f>
        <v>0</v>
      </c>
      <c r="I46" s="176">
        <f>'[2]04'!J48</f>
        <v>0</v>
      </c>
      <c r="J46" s="176">
        <f>'[2]04'!K48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75">
        <f>'[2]04'!B49</f>
        <v>84</v>
      </c>
      <c r="C47" s="176">
        <f>'[2]04'!C49</f>
        <v>0</v>
      </c>
      <c r="D47" s="176">
        <f>'[2]04'!D49</f>
        <v>0</v>
      </c>
      <c r="E47" s="176">
        <f>'[2]04'!E49</f>
        <v>0</v>
      </c>
      <c r="F47" s="15">
        <f t="shared" si="6"/>
        <v>84</v>
      </c>
      <c r="G47" s="175">
        <f>'[2]04'!H49</f>
        <v>35</v>
      </c>
      <c r="H47" s="176">
        <f>'[2]04'!I49</f>
        <v>0</v>
      </c>
      <c r="I47" s="176">
        <f>'[2]04'!J49</f>
        <v>0</v>
      </c>
      <c r="J47" s="176">
        <f>'[2]04'!K49</f>
        <v>0</v>
      </c>
      <c r="K47" s="15">
        <f t="shared" si="3"/>
        <v>35</v>
      </c>
      <c r="L47" s="18">
        <f>frq!C47</f>
        <v>1</v>
      </c>
      <c r="M47" s="125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75">
        <f>'[2]04'!B50</f>
        <v>84</v>
      </c>
      <c r="C48" s="176">
        <f>'[2]04'!C50</f>
        <v>0</v>
      </c>
      <c r="D48" s="176">
        <f>'[2]04'!D50</f>
        <v>0</v>
      </c>
      <c r="E48" s="176">
        <f>'[2]04'!E50</f>
        <v>0</v>
      </c>
      <c r="F48" s="15">
        <f t="shared" si="6"/>
        <v>84</v>
      </c>
      <c r="G48" s="175">
        <f>'[2]04'!H50</f>
        <v>35</v>
      </c>
      <c r="H48" s="176">
        <f>'[2]04'!I50</f>
        <v>0</v>
      </c>
      <c r="I48" s="176">
        <f>'[2]04'!J50</f>
        <v>0</v>
      </c>
      <c r="J48" s="176">
        <f>'[2]04'!K50</f>
        <v>0</v>
      </c>
      <c r="K48" s="15">
        <f t="shared" si="3"/>
        <v>35</v>
      </c>
      <c r="L48" s="18">
        <f>frq!C48</f>
        <v>1</v>
      </c>
      <c r="M48" s="125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75">
        <f>'[2]04'!B51</f>
        <v>84</v>
      </c>
      <c r="C49" s="176">
        <f>'[2]04'!C51</f>
        <v>0</v>
      </c>
      <c r="D49" s="176">
        <f>'[2]04'!D51</f>
        <v>0</v>
      </c>
      <c r="E49" s="176">
        <f>'[2]04'!E51</f>
        <v>0</v>
      </c>
      <c r="F49" s="15">
        <f t="shared" si="6"/>
        <v>84</v>
      </c>
      <c r="G49" s="175">
        <f>'[2]04'!H51</f>
        <v>0</v>
      </c>
      <c r="H49" s="176">
        <f>'[2]04'!I51</f>
        <v>0</v>
      </c>
      <c r="I49" s="176">
        <f>'[2]04'!J51</f>
        <v>0</v>
      </c>
      <c r="J49" s="176">
        <f>'[2]04'!K51</f>
        <v>0</v>
      </c>
      <c r="K49" s="15">
        <f t="shared" si="3"/>
        <v>0</v>
      </c>
      <c r="L49" s="18">
        <f>frq!C49</f>
        <v>1</v>
      </c>
      <c r="M49" s="125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75">
        <f>'[2]04'!B52</f>
        <v>84</v>
      </c>
      <c r="C50" s="176">
        <f>'[2]04'!C52</f>
        <v>0</v>
      </c>
      <c r="D50" s="176">
        <f>'[2]04'!D52</f>
        <v>0</v>
      </c>
      <c r="E50" s="176">
        <f>'[2]04'!E52</f>
        <v>0</v>
      </c>
      <c r="F50" s="15">
        <f t="shared" si="6"/>
        <v>84</v>
      </c>
      <c r="G50" s="175">
        <f>'[2]04'!H52</f>
        <v>0</v>
      </c>
      <c r="H50" s="176">
        <f>'[2]04'!I52</f>
        <v>0</v>
      </c>
      <c r="I50" s="176">
        <f>'[2]04'!J52</f>
        <v>0</v>
      </c>
      <c r="J50" s="176">
        <f>'[2]04'!K52</f>
        <v>0</v>
      </c>
      <c r="K50" s="15">
        <f t="shared" si="3"/>
        <v>0</v>
      </c>
      <c r="L50" s="18">
        <f>frq!C50</f>
        <v>1</v>
      </c>
      <c r="M50" s="125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75">
        <f>'[2]04'!B53</f>
        <v>84</v>
      </c>
      <c r="C51" s="176">
        <f>'[2]04'!C53</f>
        <v>0</v>
      </c>
      <c r="D51" s="176">
        <f>'[2]04'!D53</f>
        <v>0</v>
      </c>
      <c r="E51" s="176">
        <f>'[2]04'!E53</f>
        <v>0</v>
      </c>
      <c r="F51" s="15">
        <f t="shared" si="6"/>
        <v>84</v>
      </c>
      <c r="G51" s="175">
        <f>'[2]04'!H53</f>
        <v>0</v>
      </c>
      <c r="H51" s="176">
        <f>'[2]04'!I53</f>
        <v>0</v>
      </c>
      <c r="I51" s="176">
        <f>'[2]04'!J53</f>
        <v>0</v>
      </c>
      <c r="J51" s="176">
        <f>'[2]04'!K53</f>
        <v>0</v>
      </c>
      <c r="K51" s="15">
        <f t="shared" si="3"/>
        <v>0</v>
      </c>
      <c r="L51" s="18">
        <f>frq!C51</f>
        <v>1</v>
      </c>
      <c r="M51" s="125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75">
        <f>'[2]04'!B54</f>
        <v>84</v>
      </c>
      <c r="C52" s="176">
        <f>'[2]04'!C54</f>
        <v>0</v>
      </c>
      <c r="D52" s="176">
        <f>'[2]04'!D54</f>
        <v>0</v>
      </c>
      <c r="E52" s="176">
        <f>'[2]04'!E54</f>
        <v>0</v>
      </c>
      <c r="F52" s="15">
        <f t="shared" si="6"/>
        <v>84</v>
      </c>
      <c r="G52" s="175">
        <f>'[2]04'!H54</f>
        <v>0</v>
      </c>
      <c r="H52" s="176">
        <f>'[2]04'!I54</f>
        <v>0</v>
      </c>
      <c r="I52" s="176">
        <f>'[2]04'!J54</f>
        <v>0</v>
      </c>
      <c r="J52" s="176">
        <f>'[2]04'!K54</f>
        <v>0</v>
      </c>
      <c r="K52" s="15">
        <f t="shared" si="3"/>
        <v>0</v>
      </c>
      <c r="L52" s="18">
        <f>frq!C52</f>
        <v>1</v>
      </c>
      <c r="M52" s="125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75">
        <f>'[2]04'!B55</f>
        <v>84</v>
      </c>
      <c r="C53" s="176">
        <f>'[2]04'!C55</f>
        <v>0</v>
      </c>
      <c r="D53" s="176">
        <f>'[2]04'!D55</f>
        <v>0</v>
      </c>
      <c r="E53" s="176">
        <f>'[2]04'!E55</f>
        <v>0</v>
      </c>
      <c r="F53" s="15">
        <f t="shared" si="6"/>
        <v>84</v>
      </c>
      <c r="G53" s="175">
        <f>'[2]04'!H55</f>
        <v>0</v>
      </c>
      <c r="H53" s="176">
        <f>'[2]04'!I55</f>
        <v>0</v>
      </c>
      <c r="I53" s="176">
        <f>'[2]04'!J55</f>
        <v>0</v>
      </c>
      <c r="J53" s="176">
        <f>'[2]04'!K55</f>
        <v>0</v>
      </c>
      <c r="K53" s="15">
        <f t="shared" si="3"/>
        <v>0</v>
      </c>
      <c r="L53" s="18">
        <f>frq!C53</f>
        <v>1</v>
      </c>
      <c r="M53" s="125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75">
        <f>'[2]04'!B56</f>
        <v>84</v>
      </c>
      <c r="C54" s="176">
        <f>'[2]04'!C56</f>
        <v>0</v>
      </c>
      <c r="D54" s="176">
        <f>'[2]04'!D56</f>
        <v>0</v>
      </c>
      <c r="E54" s="176">
        <f>'[2]04'!E56</f>
        <v>0</v>
      </c>
      <c r="F54" s="15">
        <f t="shared" si="6"/>
        <v>84</v>
      </c>
      <c r="G54" s="175">
        <f>'[2]04'!H56</f>
        <v>0</v>
      </c>
      <c r="H54" s="176">
        <f>'[2]04'!I56</f>
        <v>0</v>
      </c>
      <c r="I54" s="176">
        <f>'[2]04'!J56</f>
        <v>0</v>
      </c>
      <c r="J54" s="176">
        <f>'[2]04'!K56</f>
        <v>0</v>
      </c>
      <c r="K54" s="15">
        <f t="shared" si="3"/>
        <v>0</v>
      </c>
      <c r="L54" s="18">
        <f>frq!C54</f>
        <v>1</v>
      </c>
      <c r="M54" s="125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75">
        <f>'[2]04'!B57</f>
        <v>84</v>
      </c>
      <c r="C55" s="176">
        <f>'[2]04'!C57</f>
        <v>0</v>
      </c>
      <c r="D55" s="176">
        <f>'[2]04'!D57</f>
        <v>0</v>
      </c>
      <c r="E55" s="176">
        <f>'[2]04'!E57</f>
        <v>0</v>
      </c>
      <c r="F55" s="15">
        <f t="shared" si="6"/>
        <v>84</v>
      </c>
      <c r="G55" s="175">
        <f>'[2]04'!H57</f>
        <v>0</v>
      </c>
      <c r="H55" s="176">
        <f>'[2]04'!I57</f>
        <v>0</v>
      </c>
      <c r="I55" s="176">
        <f>'[2]04'!J57</f>
        <v>0</v>
      </c>
      <c r="J55" s="176">
        <f>'[2]04'!K57</f>
        <v>0</v>
      </c>
      <c r="K55" s="15">
        <f t="shared" si="3"/>
        <v>0</v>
      </c>
      <c r="L55" s="18">
        <f>frq!C55</f>
        <v>1</v>
      </c>
      <c r="M55" s="125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75">
        <f>'[2]04'!B58</f>
        <v>84</v>
      </c>
      <c r="C56" s="176">
        <f>'[2]04'!C58</f>
        <v>0</v>
      </c>
      <c r="D56" s="176">
        <f>'[2]04'!D58</f>
        <v>0</v>
      </c>
      <c r="E56" s="176">
        <f>'[2]04'!E58</f>
        <v>0</v>
      </c>
      <c r="F56" s="15">
        <f t="shared" si="6"/>
        <v>84</v>
      </c>
      <c r="G56" s="175">
        <f>'[2]04'!H58</f>
        <v>0</v>
      </c>
      <c r="H56" s="176">
        <f>'[2]04'!I58</f>
        <v>0</v>
      </c>
      <c r="I56" s="176">
        <f>'[2]04'!J58</f>
        <v>0</v>
      </c>
      <c r="J56" s="176">
        <f>'[2]04'!K58</f>
        <v>0</v>
      </c>
      <c r="K56" s="15">
        <f t="shared" si="3"/>
        <v>0</v>
      </c>
      <c r="L56" s="18">
        <f>frq!C56</f>
        <v>1</v>
      </c>
      <c r="M56" s="125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75">
        <f>'[2]04'!B59</f>
        <v>84</v>
      </c>
      <c r="C57" s="176">
        <f>'[2]04'!C59</f>
        <v>0</v>
      </c>
      <c r="D57" s="176">
        <f>'[2]04'!D59</f>
        <v>0</v>
      </c>
      <c r="E57" s="176">
        <f>'[2]04'!E59</f>
        <v>0</v>
      </c>
      <c r="F57" s="15">
        <f t="shared" si="6"/>
        <v>84</v>
      </c>
      <c r="G57" s="175">
        <f>'[2]04'!H59</f>
        <v>0</v>
      </c>
      <c r="H57" s="176">
        <f>'[2]04'!I59</f>
        <v>0</v>
      </c>
      <c r="I57" s="176">
        <f>'[2]04'!J59</f>
        <v>0</v>
      </c>
      <c r="J57" s="176">
        <f>'[2]04'!K59</f>
        <v>0</v>
      </c>
      <c r="K57" s="15">
        <f t="shared" si="3"/>
        <v>0</v>
      </c>
      <c r="L57" s="18">
        <f>frq!C57</f>
        <v>1</v>
      </c>
      <c r="M57" s="125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75">
        <f>'[2]04'!B60</f>
        <v>84</v>
      </c>
      <c r="C58" s="176">
        <f>'[2]04'!C60</f>
        <v>0</v>
      </c>
      <c r="D58" s="176">
        <f>'[2]04'!D60</f>
        <v>0</v>
      </c>
      <c r="E58" s="176">
        <f>'[2]04'!E60</f>
        <v>0</v>
      </c>
      <c r="F58" s="15">
        <f t="shared" si="6"/>
        <v>84</v>
      </c>
      <c r="G58" s="175">
        <f>'[2]04'!H60</f>
        <v>0</v>
      </c>
      <c r="H58" s="176">
        <f>'[2]04'!I60</f>
        <v>0</v>
      </c>
      <c r="I58" s="176">
        <f>'[2]04'!J60</f>
        <v>0</v>
      </c>
      <c r="J58" s="176">
        <f>'[2]04'!K60</f>
        <v>0</v>
      </c>
      <c r="K58" s="15">
        <f t="shared" si="3"/>
        <v>0</v>
      </c>
      <c r="L58" s="18">
        <f>frq!C58</f>
        <v>1</v>
      </c>
      <c r="M58" s="125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75">
        <f>'[2]04'!B61</f>
        <v>84</v>
      </c>
      <c r="C59" s="176">
        <f>'[2]04'!C61</f>
        <v>0</v>
      </c>
      <c r="D59" s="176">
        <f>'[2]04'!D61</f>
        <v>0</v>
      </c>
      <c r="E59" s="176">
        <f>'[2]04'!E61</f>
        <v>0</v>
      </c>
      <c r="F59" s="15">
        <f t="shared" si="6"/>
        <v>84</v>
      </c>
      <c r="G59" s="175">
        <f>'[2]04'!H61</f>
        <v>0</v>
      </c>
      <c r="H59" s="176">
        <f>'[2]04'!I61</f>
        <v>0</v>
      </c>
      <c r="I59" s="176">
        <f>'[2]04'!J61</f>
        <v>0</v>
      </c>
      <c r="J59" s="176">
        <f>'[2]04'!K61</f>
        <v>0</v>
      </c>
      <c r="K59" s="15">
        <f t="shared" si="3"/>
        <v>0</v>
      </c>
      <c r="L59" s="18">
        <f>frq!C59</f>
        <v>1</v>
      </c>
      <c r="M59" s="125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75">
        <f>'[2]04'!B62</f>
        <v>84</v>
      </c>
      <c r="C60" s="176">
        <f>'[2]04'!C62</f>
        <v>0</v>
      </c>
      <c r="D60" s="176">
        <f>'[2]04'!D62</f>
        <v>0</v>
      </c>
      <c r="E60" s="176">
        <f>'[2]04'!E62</f>
        <v>0</v>
      </c>
      <c r="F60" s="15">
        <f t="shared" si="6"/>
        <v>84</v>
      </c>
      <c r="G60" s="175">
        <f>'[2]04'!H62</f>
        <v>0</v>
      </c>
      <c r="H60" s="176">
        <f>'[2]04'!I62</f>
        <v>0</v>
      </c>
      <c r="I60" s="176">
        <f>'[2]04'!J62</f>
        <v>0</v>
      </c>
      <c r="J60" s="176">
        <f>'[2]04'!K62</f>
        <v>0</v>
      </c>
      <c r="K60" s="15">
        <f t="shared" si="3"/>
        <v>0</v>
      </c>
      <c r="L60" s="18">
        <f>frq!C60</f>
        <v>1</v>
      </c>
      <c r="M60" s="125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75">
        <f>'[2]04'!B63</f>
        <v>84</v>
      </c>
      <c r="C61" s="176">
        <f>'[2]04'!C63</f>
        <v>0</v>
      </c>
      <c r="D61" s="176">
        <f>'[2]04'!D63</f>
        <v>0</v>
      </c>
      <c r="E61" s="176">
        <f>'[2]04'!E63</f>
        <v>0</v>
      </c>
      <c r="F61" s="15">
        <f t="shared" si="6"/>
        <v>84</v>
      </c>
      <c r="G61" s="175">
        <f>'[2]04'!H63</f>
        <v>0</v>
      </c>
      <c r="H61" s="176">
        <f>'[2]04'!I63</f>
        <v>0</v>
      </c>
      <c r="I61" s="176">
        <f>'[2]04'!J63</f>
        <v>0</v>
      </c>
      <c r="J61" s="176">
        <f>'[2]04'!K63</f>
        <v>0</v>
      </c>
      <c r="K61" s="15">
        <f t="shared" si="3"/>
        <v>0</v>
      </c>
      <c r="L61" s="18">
        <f>frq!C61</f>
        <v>1</v>
      </c>
      <c r="M61" s="125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75">
        <f>'[2]04'!B64</f>
        <v>84</v>
      </c>
      <c r="C62" s="176">
        <f>'[2]04'!C64</f>
        <v>30</v>
      </c>
      <c r="D62" s="176">
        <f>'[2]04'!D64</f>
        <v>0</v>
      </c>
      <c r="E62" s="176">
        <f>'[2]04'!E64</f>
        <v>0</v>
      </c>
      <c r="F62" s="15">
        <f t="shared" si="6"/>
        <v>114</v>
      </c>
      <c r="G62" s="175">
        <f>'[2]04'!H64</f>
        <v>35</v>
      </c>
      <c r="H62" s="176">
        <f>'[2]04'!I64</f>
        <v>0</v>
      </c>
      <c r="I62" s="176">
        <f>'[2]04'!J64</f>
        <v>0</v>
      </c>
      <c r="J62" s="176">
        <f>'[2]04'!K64</f>
        <v>0</v>
      </c>
      <c r="K62" s="15">
        <f t="shared" si="3"/>
        <v>35</v>
      </c>
      <c r="L62" s="18">
        <f>frq!C62</f>
        <v>1</v>
      </c>
      <c r="M62" s="125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75">
        <f>'[2]04'!B65</f>
        <v>84</v>
      </c>
      <c r="C63" s="176">
        <f>'[2]04'!C65</f>
        <v>30</v>
      </c>
      <c r="D63" s="176">
        <f>'[2]04'!D65</f>
        <v>0</v>
      </c>
      <c r="E63" s="176">
        <f>'[2]04'!E65</f>
        <v>0</v>
      </c>
      <c r="F63" s="15">
        <f t="shared" si="6"/>
        <v>114</v>
      </c>
      <c r="G63" s="175">
        <f>'[2]04'!H65</f>
        <v>35</v>
      </c>
      <c r="H63" s="176">
        <f>'[2]04'!I65</f>
        <v>0</v>
      </c>
      <c r="I63" s="176">
        <f>'[2]04'!J65</f>
        <v>0</v>
      </c>
      <c r="J63" s="176">
        <f>'[2]04'!K65</f>
        <v>0</v>
      </c>
      <c r="K63" s="15">
        <f t="shared" si="3"/>
        <v>35</v>
      </c>
      <c r="L63" s="18">
        <f>frq!C63</f>
        <v>1</v>
      </c>
      <c r="M63" s="125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75">
        <f>'[2]04'!B66</f>
        <v>84</v>
      </c>
      <c r="C64" s="176">
        <f>'[2]04'!C66</f>
        <v>30</v>
      </c>
      <c r="D64" s="176">
        <f>'[2]04'!D66</f>
        <v>0</v>
      </c>
      <c r="E64" s="176">
        <f>'[2]04'!E66</f>
        <v>0</v>
      </c>
      <c r="F64" s="15">
        <f t="shared" si="6"/>
        <v>114</v>
      </c>
      <c r="G64" s="175">
        <f>'[2]04'!H66</f>
        <v>35</v>
      </c>
      <c r="H64" s="176">
        <f>'[2]04'!I66</f>
        <v>0</v>
      </c>
      <c r="I64" s="176">
        <f>'[2]04'!J66</f>
        <v>0</v>
      </c>
      <c r="J64" s="176">
        <f>'[2]04'!K66</f>
        <v>0</v>
      </c>
      <c r="K64" s="15">
        <f t="shared" si="3"/>
        <v>35</v>
      </c>
      <c r="L64" s="18">
        <f>frq!C64</f>
        <v>1</v>
      </c>
      <c r="M64" s="125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75">
        <f>'[2]04'!B67</f>
        <v>84</v>
      </c>
      <c r="C65" s="176">
        <f>'[2]04'!C67</f>
        <v>30</v>
      </c>
      <c r="D65" s="176">
        <f>'[2]04'!D67</f>
        <v>0</v>
      </c>
      <c r="E65" s="176">
        <f>'[2]04'!E67</f>
        <v>0</v>
      </c>
      <c r="F65" s="15">
        <f t="shared" si="6"/>
        <v>114</v>
      </c>
      <c r="G65" s="175">
        <f>'[2]04'!H67</f>
        <v>35</v>
      </c>
      <c r="H65" s="176">
        <f>'[2]04'!I67</f>
        <v>0</v>
      </c>
      <c r="I65" s="176">
        <f>'[2]04'!J67</f>
        <v>0</v>
      </c>
      <c r="J65" s="176">
        <f>'[2]04'!K67</f>
        <v>0</v>
      </c>
      <c r="K65" s="15">
        <f t="shared" si="3"/>
        <v>35</v>
      </c>
      <c r="L65" s="18">
        <f>frq!C65</f>
        <v>1</v>
      </c>
      <c r="M65" s="125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75">
        <f>'[2]04'!B68</f>
        <v>84</v>
      </c>
      <c r="C66" s="176">
        <f>'[2]04'!C68</f>
        <v>30</v>
      </c>
      <c r="D66" s="176">
        <f>'[2]04'!D68</f>
        <v>0</v>
      </c>
      <c r="E66" s="176">
        <f>'[2]04'!E68</f>
        <v>0</v>
      </c>
      <c r="F66" s="15">
        <f t="shared" si="6"/>
        <v>114</v>
      </c>
      <c r="G66" s="175">
        <f>'[2]04'!H68</f>
        <v>35</v>
      </c>
      <c r="H66" s="176">
        <f>'[2]04'!I68</f>
        <v>0</v>
      </c>
      <c r="I66" s="176">
        <f>'[2]04'!J68</f>
        <v>0</v>
      </c>
      <c r="J66" s="176">
        <f>'[2]04'!K68</f>
        <v>0</v>
      </c>
      <c r="K66" s="15">
        <f t="shared" si="3"/>
        <v>35</v>
      </c>
      <c r="L66" s="18">
        <f>frq!C66</f>
        <v>1</v>
      </c>
      <c r="M66" s="125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75">
        <f>'[2]04'!B69</f>
        <v>84</v>
      </c>
      <c r="C67" s="176">
        <f>'[2]04'!C69</f>
        <v>30</v>
      </c>
      <c r="D67" s="176">
        <f>'[2]04'!D69</f>
        <v>0</v>
      </c>
      <c r="E67" s="176">
        <f>'[2]04'!E69</f>
        <v>0</v>
      </c>
      <c r="F67" s="15">
        <f t="shared" si="6"/>
        <v>114</v>
      </c>
      <c r="G67" s="175">
        <f>'[2]04'!H69</f>
        <v>35</v>
      </c>
      <c r="H67" s="176">
        <f>'[2]04'!I69</f>
        <v>0</v>
      </c>
      <c r="I67" s="176">
        <f>'[2]04'!J69</f>
        <v>0</v>
      </c>
      <c r="J67" s="176">
        <f>'[2]04'!K69</f>
        <v>0</v>
      </c>
      <c r="K67" s="15">
        <f t="shared" si="3"/>
        <v>35</v>
      </c>
      <c r="L67" s="18">
        <f>frq!C67</f>
        <v>1</v>
      </c>
      <c r="M67" s="125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75">
        <f>'[2]04'!B70</f>
        <v>84</v>
      </c>
      <c r="C68" s="176">
        <f>'[2]04'!C70</f>
        <v>30</v>
      </c>
      <c r="D68" s="176">
        <f>'[2]04'!D70</f>
        <v>0</v>
      </c>
      <c r="E68" s="176">
        <f>'[2]04'!E70</f>
        <v>0</v>
      </c>
      <c r="F68" s="15">
        <f t="shared" si="6"/>
        <v>114</v>
      </c>
      <c r="G68" s="175">
        <f>'[2]04'!H70</f>
        <v>35</v>
      </c>
      <c r="H68" s="176">
        <f>'[2]04'!I70</f>
        <v>0</v>
      </c>
      <c r="I68" s="176">
        <f>'[2]04'!J70</f>
        <v>0</v>
      </c>
      <c r="J68" s="176">
        <f>'[2]04'!K70</f>
        <v>0</v>
      </c>
      <c r="K68" s="15">
        <f t="shared" ref="K68:K98" si="13">SUM(G68:J68)</f>
        <v>35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75">
        <f>'[2]04'!B71</f>
        <v>84</v>
      </c>
      <c r="C69" s="176">
        <f>'[2]04'!C71</f>
        <v>30</v>
      </c>
      <c r="D69" s="176">
        <f>'[2]04'!D71</f>
        <v>0</v>
      </c>
      <c r="E69" s="176">
        <f>'[2]04'!E71</f>
        <v>0</v>
      </c>
      <c r="F69" s="15">
        <f t="shared" ref="F69:F98" si="16">SUM(B69:E69)</f>
        <v>114</v>
      </c>
      <c r="G69" s="175">
        <f>'[2]04'!H71</f>
        <v>35</v>
      </c>
      <c r="H69" s="176">
        <f>'[2]04'!I71</f>
        <v>0</v>
      </c>
      <c r="I69" s="176">
        <f>'[2]04'!J71</f>
        <v>0</v>
      </c>
      <c r="J69" s="176">
        <f>'[2]04'!K71</f>
        <v>0</v>
      </c>
      <c r="K69" s="15">
        <f t="shared" si="13"/>
        <v>35</v>
      </c>
      <c r="L69" s="18">
        <f>frq!C69</f>
        <v>1</v>
      </c>
      <c r="M69" s="125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75">
        <f>'[2]04'!B72</f>
        <v>84</v>
      </c>
      <c r="C70" s="176">
        <f>'[2]04'!C72</f>
        <v>30</v>
      </c>
      <c r="D70" s="176">
        <f>'[2]04'!D72</f>
        <v>0</v>
      </c>
      <c r="E70" s="176">
        <f>'[2]04'!E72</f>
        <v>0</v>
      </c>
      <c r="F70" s="15">
        <f t="shared" si="16"/>
        <v>114</v>
      </c>
      <c r="G70" s="175">
        <f>'[2]04'!H72</f>
        <v>35</v>
      </c>
      <c r="H70" s="176">
        <f>'[2]04'!I72</f>
        <v>0</v>
      </c>
      <c r="I70" s="176">
        <f>'[2]04'!J72</f>
        <v>0</v>
      </c>
      <c r="J70" s="176">
        <f>'[2]04'!K72</f>
        <v>0</v>
      </c>
      <c r="K70" s="15">
        <f t="shared" si="13"/>
        <v>35</v>
      </c>
      <c r="L70" s="18">
        <f>frq!C70</f>
        <v>1</v>
      </c>
      <c r="M70" s="125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75">
        <f>'[2]04'!B73</f>
        <v>84</v>
      </c>
      <c r="C71" s="176">
        <f>'[2]04'!C73</f>
        <v>0</v>
      </c>
      <c r="D71" s="176">
        <f>'[2]04'!D73</f>
        <v>0</v>
      </c>
      <c r="E71" s="176">
        <f>'[2]04'!E73</f>
        <v>0</v>
      </c>
      <c r="F71" s="15">
        <f t="shared" si="16"/>
        <v>84</v>
      </c>
      <c r="G71" s="175">
        <f>'[2]04'!H73</f>
        <v>35</v>
      </c>
      <c r="H71" s="176">
        <f>'[2]04'!I73</f>
        <v>0</v>
      </c>
      <c r="I71" s="176">
        <f>'[2]04'!J73</f>
        <v>0</v>
      </c>
      <c r="J71" s="176">
        <f>'[2]04'!K73</f>
        <v>0</v>
      </c>
      <c r="K71" s="15">
        <f t="shared" si="13"/>
        <v>35</v>
      </c>
      <c r="L71" s="18">
        <f>frq!C71</f>
        <v>1</v>
      </c>
      <c r="M71" s="125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75">
        <f>'[2]04'!B74</f>
        <v>84</v>
      </c>
      <c r="C72" s="176">
        <f>'[2]04'!C74</f>
        <v>0</v>
      </c>
      <c r="D72" s="176">
        <f>'[2]04'!D74</f>
        <v>0</v>
      </c>
      <c r="E72" s="176">
        <f>'[2]04'!E74</f>
        <v>0</v>
      </c>
      <c r="F72" s="15">
        <f t="shared" si="16"/>
        <v>84</v>
      </c>
      <c r="G72" s="175">
        <f>'[2]04'!H74</f>
        <v>35</v>
      </c>
      <c r="H72" s="176">
        <f>'[2]04'!I74</f>
        <v>0</v>
      </c>
      <c r="I72" s="176">
        <f>'[2]04'!J74</f>
        <v>0</v>
      </c>
      <c r="J72" s="176">
        <f>'[2]04'!K74</f>
        <v>0</v>
      </c>
      <c r="K72" s="15">
        <f t="shared" si="13"/>
        <v>35</v>
      </c>
      <c r="L72" s="18">
        <f>frq!C72</f>
        <v>1</v>
      </c>
      <c r="M72" s="125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75">
        <f>'[2]04'!B75</f>
        <v>84</v>
      </c>
      <c r="C73" s="176">
        <f>'[2]04'!C75</f>
        <v>0</v>
      </c>
      <c r="D73" s="176">
        <f>'[2]04'!D75</f>
        <v>0</v>
      </c>
      <c r="E73" s="176">
        <f>'[2]04'!E75</f>
        <v>0</v>
      </c>
      <c r="F73" s="15">
        <f t="shared" si="16"/>
        <v>84</v>
      </c>
      <c r="G73" s="175">
        <f>'[2]04'!H75</f>
        <v>35</v>
      </c>
      <c r="H73" s="176">
        <f>'[2]04'!I75</f>
        <v>0</v>
      </c>
      <c r="I73" s="176">
        <f>'[2]04'!J75</f>
        <v>0</v>
      </c>
      <c r="J73" s="176">
        <f>'[2]04'!K75</f>
        <v>0</v>
      </c>
      <c r="K73" s="15">
        <f t="shared" si="13"/>
        <v>35</v>
      </c>
      <c r="L73" s="18">
        <f>frq!C73</f>
        <v>1</v>
      </c>
      <c r="M73" s="125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75">
        <f>'[2]04'!B76</f>
        <v>84</v>
      </c>
      <c r="C74" s="176">
        <f>'[2]04'!C76</f>
        <v>0</v>
      </c>
      <c r="D74" s="176">
        <f>'[2]04'!D76</f>
        <v>0</v>
      </c>
      <c r="E74" s="176">
        <f>'[2]04'!E76</f>
        <v>0</v>
      </c>
      <c r="F74" s="15">
        <f t="shared" si="16"/>
        <v>84</v>
      </c>
      <c r="G74" s="175">
        <f>'[2]04'!H76</f>
        <v>35</v>
      </c>
      <c r="H74" s="176">
        <f>'[2]04'!I76</f>
        <v>0</v>
      </c>
      <c r="I74" s="176">
        <f>'[2]04'!J76</f>
        <v>0</v>
      </c>
      <c r="J74" s="176">
        <f>'[2]04'!K76</f>
        <v>0</v>
      </c>
      <c r="K74" s="15">
        <f t="shared" si="13"/>
        <v>35</v>
      </c>
      <c r="L74" s="18">
        <f>frq!C74</f>
        <v>1</v>
      </c>
      <c r="M74" s="125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175">
        <f>'[2]04'!B77</f>
        <v>84</v>
      </c>
      <c r="C75" s="176">
        <f>'[2]04'!C77</f>
        <v>0</v>
      </c>
      <c r="D75" s="176">
        <f>'[2]04'!D77</f>
        <v>0</v>
      </c>
      <c r="E75" s="176">
        <f>'[2]04'!E77</f>
        <v>0</v>
      </c>
      <c r="F75" s="15">
        <f t="shared" si="16"/>
        <v>84</v>
      </c>
      <c r="G75" s="175">
        <f>'[2]04'!H77</f>
        <v>34</v>
      </c>
      <c r="H75" s="176">
        <f>'[2]04'!I77</f>
        <v>0</v>
      </c>
      <c r="I75" s="176">
        <f>'[2]04'!J77</f>
        <v>0</v>
      </c>
      <c r="J75" s="176">
        <f>'[2]04'!K77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75">
        <f>'[2]04'!B78</f>
        <v>84</v>
      </c>
      <c r="C76" s="176">
        <f>'[2]04'!C78</f>
        <v>0</v>
      </c>
      <c r="D76" s="176">
        <f>'[2]04'!D78</f>
        <v>0</v>
      </c>
      <c r="E76" s="176">
        <f>'[2]04'!E78</f>
        <v>0</v>
      </c>
      <c r="F76" s="15">
        <f t="shared" si="16"/>
        <v>84</v>
      </c>
      <c r="G76" s="175">
        <f>'[2]04'!H78</f>
        <v>34</v>
      </c>
      <c r="H76" s="176">
        <f>'[2]04'!I78</f>
        <v>0</v>
      </c>
      <c r="I76" s="176">
        <f>'[2]04'!J78</f>
        <v>0</v>
      </c>
      <c r="J76" s="176">
        <f>'[2]04'!K78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75">
        <f>'[2]04'!B79</f>
        <v>84</v>
      </c>
      <c r="C77" s="176">
        <f>'[2]04'!C79</f>
        <v>0</v>
      </c>
      <c r="D77" s="176">
        <f>'[2]04'!D79</f>
        <v>0</v>
      </c>
      <c r="E77" s="176">
        <f>'[2]04'!E79</f>
        <v>0</v>
      </c>
      <c r="F77" s="15">
        <f t="shared" si="16"/>
        <v>84</v>
      </c>
      <c r="G77" s="175">
        <f>'[2]04'!H79</f>
        <v>34</v>
      </c>
      <c r="H77" s="176">
        <f>'[2]04'!I79</f>
        <v>0</v>
      </c>
      <c r="I77" s="176">
        <f>'[2]04'!J79</f>
        <v>0</v>
      </c>
      <c r="J77" s="176">
        <f>'[2]04'!K79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75">
        <f>'[2]04'!B80</f>
        <v>84</v>
      </c>
      <c r="C78" s="176">
        <f>'[2]04'!C80</f>
        <v>0</v>
      </c>
      <c r="D78" s="176">
        <f>'[2]04'!D80</f>
        <v>0</v>
      </c>
      <c r="E78" s="176">
        <f>'[2]04'!E80</f>
        <v>0</v>
      </c>
      <c r="F78" s="15">
        <f t="shared" si="16"/>
        <v>84</v>
      </c>
      <c r="G78" s="175">
        <f>'[2]04'!H80</f>
        <v>34</v>
      </c>
      <c r="H78" s="176">
        <f>'[2]04'!I80</f>
        <v>0</v>
      </c>
      <c r="I78" s="176">
        <f>'[2]04'!J80</f>
        <v>0</v>
      </c>
      <c r="J78" s="176">
        <f>'[2]04'!K80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75">
        <f>'[2]04'!B81</f>
        <v>84</v>
      </c>
      <c r="C79" s="176">
        <f>'[2]04'!C81</f>
        <v>0</v>
      </c>
      <c r="D79" s="176">
        <f>'[2]04'!D81</f>
        <v>0</v>
      </c>
      <c r="E79" s="176">
        <f>'[2]04'!E81</f>
        <v>0</v>
      </c>
      <c r="F79" s="15">
        <f t="shared" si="16"/>
        <v>84</v>
      </c>
      <c r="G79" s="175">
        <f>'[2]04'!H81</f>
        <v>33</v>
      </c>
      <c r="H79" s="176">
        <f>'[2]04'!I81</f>
        <v>0</v>
      </c>
      <c r="I79" s="176">
        <f>'[2]04'!J81</f>
        <v>0</v>
      </c>
      <c r="J79" s="176">
        <f>'[2]04'!K81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75">
        <f>'[2]04'!B82</f>
        <v>84</v>
      </c>
      <c r="C80" s="176">
        <f>'[2]04'!C82</f>
        <v>0</v>
      </c>
      <c r="D80" s="176">
        <f>'[2]04'!D82</f>
        <v>0</v>
      </c>
      <c r="E80" s="176">
        <f>'[2]04'!E82</f>
        <v>0</v>
      </c>
      <c r="F80" s="15">
        <f t="shared" si="16"/>
        <v>84</v>
      </c>
      <c r="G80" s="175">
        <f>'[2]04'!H82</f>
        <v>33</v>
      </c>
      <c r="H80" s="176">
        <f>'[2]04'!I82</f>
        <v>0</v>
      </c>
      <c r="I80" s="176">
        <f>'[2]04'!J82</f>
        <v>0</v>
      </c>
      <c r="J80" s="176">
        <f>'[2]04'!K82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75">
        <f>'[2]04'!B83</f>
        <v>84</v>
      </c>
      <c r="C81" s="176">
        <f>'[2]04'!C83</f>
        <v>0</v>
      </c>
      <c r="D81" s="176">
        <f>'[2]04'!D83</f>
        <v>0</v>
      </c>
      <c r="E81" s="176">
        <f>'[2]04'!E83</f>
        <v>0</v>
      </c>
      <c r="F81" s="15">
        <f t="shared" si="16"/>
        <v>84</v>
      </c>
      <c r="G81" s="175">
        <f>'[2]04'!H83</f>
        <v>33</v>
      </c>
      <c r="H81" s="176">
        <f>'[2]04'!I83</f>
        <v>0</v>
      </c>
      <c r="I81" s="176">
        <f>'[2]04'!J83</f>
        <v>0</v>
      </c>
      <c r="J81" s="176">
        <f>'[2]04'!K83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75">
        <f>'[2]04'!B84</f>
        <v>84</v>
      </c>
      <c r="C82" s="176">
        <f>'[2]04'!C84</f>
        <v>0</v>
      </c>
      <c r="D82" s="176">
        <f>'[2]04'!D84</f>
        <v>0</v>
      </c>
      <c r="E82" s="176">
        <f>'[2]04'!E84</f>
        <v>0</v>
      </c>
      <c r="F82" s="15">
        <f t="shared" si="16"/>
        <v>84</v>
      </c>
      <c r="G82" s="175">
        <f>'[2]04'!H84</f>
        <v>33</v>
      </c>
      <c r="H82" s="176">
        <f>'[2]04'!I84</f>
        <v>0</v>
      </c>
      <c r="I82" s="176">
        <f>'[2]04'!J84</f>
        <v>0</v>
      </c>
      <c r="J82" s="176">
        <f>'[2]04'!K84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75">
        <f>'[2]04'!B85</f>
        <v>84</v>
      </c>
      <c r="C83" s="176">
        <f>'[2]04'!C85</f>
        <v>0</v>
      </c>
      <c r="D83" s="176">
        <f>'[2]04'!D85</f>
        <v>0</v>
      </c>
      <c r="E83" s="176">
        <f>'[2]04'!E85</f>
        <v>0</v>
      </c>
      <c r="F83" s="15">
        <f t="shared" si="16"/>
        <v>84</v>
      </c>
      <c r="G83" s="175">
        <f>'[2]04'!H85</f>
        <v>33</v>
      </c>
      <c r="H83" s="176">
        <f>'[2]04'!I85</f>
        <v>0</v>
      </c>
      <c r="I83" s="176">
        <f>'[2]04'!J85</f>
        <v>0</v>
      </c>
      <c r="J83" s="176">
        <f>'[2]04'!K85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75">
        <f>'[2]04'!B86</f>
        <v>84</v>
      </c>
      <c r="C84" s="176">
        <f>'[2]04'!C86</f>
        <v>0</v>
      </c>
      <c r="D84" s="176">
        <f>'[2]04'!D86</f>
        <v>0</v>
      </c>
      <c r="E84" s="176">
        <f>'[2]04'!E86</f>
        <v>0</v>
      </c>
      <c r="F84" s="15">
        <f t="shared" si="16"/>
        <v>84</v>
      </c>
      <c r="G84" s="175">
        <f>'[2]04'!H86</f>
        <v>33</v>
      </c>
      <c r="H84" s="176">
        <f>'[2]04'!I86</f>
        <v>0</v>
      </c>
      <c r="I84" s="176">
        <f>'[2]04'!J86</f>
        <v>0</v>
      </c>
      <c r="J84" s="176">
        <f>'[2]04'!K86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75">
        <f>'[2]04'!B87</f>
        <v>84</v>
      </c>
      <c r="C85" s="176">
        <f>'[2]04'!C87</f>
        <v>0</v>
      </c>
      <c r="D85" s="176">
        <f>'[2]04'!D87</f>
        <v>0</v>
      </c>
      <c r="E85" s="176">
        <f>'[2]04'!E87</f>
        <v>0</v>
      </c>
      <c r="F85" s="15">
        <f t="shared" si="16"/>
        <v>84</v>
      </c>
      <c r="G85" s="175">
        <f>'[2]04'!H87</f>
        <v>33</v>
      </c>
      <c r="H85" s="176">
        <f>'[2]04'!I87</f>
        <v>0</v>
      </c>
      <c r="I85" s="176">
        <f>'[2]04'!J87</f>
        <v>0</v>
      </c>
      <c r="J85" s="176">
        <f>'[2]04'!K87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75">
        <f>'[2]04'!B88</f>
        <v>84</v>
      </c>
      <c r="C86" s="176">
        <f>'[2]04'!C88</f>
        <v>0</v>
      </c>
      <c r="D86" s="176">
        <f>'[2]04'!D88</f>
        <v>0</v>
      </c>
      <c r="E86" s="176">
        <f>'[2]04'!E88</f>
        <v>0</v>
      </c>
      <c r="F86" s="15">
        <f t="shared" si="16"/>
        <v>84</v>
      </c>
      <c r="G86" s="175">
        <f>'[2]04'!H88</f>
        <v>33</v>
      </c>
      <c r="H86" s="176">
        <f>'[2]04'!I88</f>
        <v>0</v>
      </c>
      <c r="I86" s="176">
        <f>'[2]04'!J88</f>
        <v>0</v>
      </c>
      <c r="J86" s="176">
        <f>'[2]04'!K88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75">
        <f>'[2]04'!B89</f>
        <v>84</v>
      </c>
      <c r="C87" s="176">
        <f>'[2]04'!C89</f>
        <v>0</v>
      </c>
      <c r="D87" s="176">
        <f>'[2]04'!D89</f>
        <v>0</v>
      </c>
      <c r="E87" s="176">
        <f>'[2]04'!E89</f>
        <v>0</v>
      </c>
      <c r="F87" s="15">
        <f t="shared" si="16"/>
        <v>84</v>
      </c>
      <c r="G87" s="175">
        <f>'[2]04'!H89</f>
        <v>33</v>
      </c>
      <c r="H87" s="176">
        <f>'[2]04'!I89</f>
        <v>0</v>
      </c>
      <c r="I87" s="176">
        <f>'[2]04'!J89</f>
        <v>0</v>
      </c>
      <c r="J87" s="176">
        <f>'[2]04'!K89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75">
        <f>'[2]04'!B90</f>
        <v>84</v>
      </c>
      <c r="C88" s="176">
        <f>'[2]04'!C90</f>
        <v>0</v>
      </c>
      <c r="D88" s="176">
        <f>'[2]04'!D90</f>
        <v>0</v>
      </c>
      <c r="E88" s="176">
        <f>'[2]04'!E90</f>
        <v>0</v>
      </c>
      <c r="F88" s="15">
        <f t="shared" si="16"/>
        <v>84</v>
      </c>
      <c r="G88" s="175">
        <f>'[2]04'!H90</f>
        <v>33</v>
      </c>
      <c r="H88" s="176">
        <f>'[2]04'!I90</f>
        <v>0</v>
      </c>
      <c r="I88" s="176">
        <f>'[2]04'!J90</f>
        <v>0</v>
      </c>
      <c r="J88" s="176">
        <f>'[2]04'!K90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75">
        <f>'[2]04'!B91</f>
        <v>84</v>
      </c>
      <c r="C89" s="176">
        <f>'[2]04'!C91</f>
        <v>0</v>
      </c>
      <c r="D89" s="176">
        <f>'[2]04'!D91</f>
        <v>0</v>
      </c>
      <c r="E89" s="176">
        <f>'[2]04'!E91</f>
        <v>0</v>
      </c>
      <c r="F89" s="15">
        <f t="shared" si="16"/>
        <v>84</v>
      </c>
      <c r="G89" s="175">
        <f>'[2]04'!H91</f>
        <v>33</v>
      </c>
      <c r="H89" s="176">
        <f>'[2]04'!I91</f>
        <v>0</v>
      </c>
      <c r="I89" s="176">
        <f>'[2]04'!J91</f>
        <v>0</v>
      </c>
      <c r="J89" s="176">
        <f>'[2]04'!K91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75">
        <f>'[2]04'!B92</f>
        <v>84</v>
      </c>
      <c r="C90" s="176">
        <f>'[2]04'!C92</f>
        <v>0</v>
      </c>
      <c r="D90" s="176">
        <f>'[2]04'!D92</f>
        <v>0</v>
      </c>
      <c r="E90" s="176">
        <f>'[2]04'!E92</f>
        <v>0</v>
      </c>
      <c r="F90" s="15">
        <f t="shared" si="16"/>
        <v>84</v>
      </c>
      <c r="G90" s="175">
        <f>'[2]04'!H92</f>
        <v>33</v>
      </c>
      <c r="H90" s="176">
        <f>'[2]04'!I92</f>
        <v>0</v>
      </c>
      <c r="I90" s="176">
        <f>'[2]04'!J92</f>
        <v>0</v>
      </c>
      <c r="J90" s="176">
        <f>'[2]04'!K92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75">
        <f>'[2]04'!B93</f>
        <v>84</v>
      </c>
      <c r="C91" s="176">
        <f>'[2]04'!C93</f>
        <v>0</v>
      </c>
      <c r="D91" s="176">
        <f>'[2]04'!D93</f>
        <v>0</v>
      </c>
      <c r="E91" s="176">
        <f>'[2]04'!E93</f>
        <v>0</v>
      </c>
      <c r="F91" s="15">
        <f t="shared" si="16"/>
        <v>84</v>
      </c>
      <c r="G91" s="175">
        <f>'[2]04'!H93</f>
        <v>33</v>
      </c>
      <c r="H91" s="176">
        <f>'[2]04'!I93</f>
        <v>0</v>
      </c>
      <c r="I91" s="176">
        <f>'[2]04'!J93</f>
        <v>0</v>
      </c>
      <c r="J91" s="176">
        <f>'[2]04'!K93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75">
        <f>'[2]04'!B94</f>
        <v>84</v>
      </c>
      <c r="C92" s="176">
        <f>'[2]04'!C94</f>
        <v>0</v>
      </c>
      <c r="D92" s="176">
        <f>'[2]04'!D94</f>
        <v>0</v>
      </c>
      <c r="E92" s="176">
        <f>'[2]04'!E94</f>
        <v>0</v>
      </c>
      <c r="F92" s="15">
        <f t="shared" si="16"/>
        <v>84</v>
      </c>
      <c r="G92" s="175">
        <f>'[2]04'!H94</f>
        <v>33</v>
      </c>
      <c r="H92" s="176">
        <f>'[2]04'!I94</f>
        <v>0</v>
      </c>
      <c r="I92" s="176">
        <f>'[2]04'!J94</f>
        <v>0</v>
      </c>
      <c r="J92" s="176">
        <f>'[2]04'!K94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75">
        <f>'[2]04'!B95</f>
        <v>84</v>
      </c>
      <c r="C93" s="176">
        <f>'[2]04'!C95</f>
        <v>0</v>
      </c>
      <c r="D93" s="176">
        <f>'[2]04'!D95</f>
        <v>0</v>
      </c>
      <c r="E93" s="176">
        <f>'[2]04'!E95</f>
        <v>0</v>
      </c>
      <c r="F93" s="15">
        <f t="shared" si="16"/>
        <v>84</v>
      </c>
      <c r="G93" s="175">
        <f>'[2]04'!H95</f>
        <v>33</v>
      </c>
      <c r="H93" s="176">
        <f>'[2]04'!I95</f>
        <v>0</v>
      </c>
      <c r="I93" s="176">
        <f>'[2]04'!J95</f>
        <v>0</v>
      </c>
      <c r="J93" s="176">
        <f>'[2]04'!K95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75">
        <f>'[2]04'!B96</f>
        <v>84</v>
      </c>
      <c r="C94" s="176">
        <f>'[2]04'!C96</f>
        <v>0</v>
      </c>
      <c r="D94" s="176">
        <f>'[2]04'!D96</f>
        <v>0</v>
      </c>
      <c r="E94" s="176">
        <f>'[2]04'!E96</f>
        <v>0</v>
      </c>
      <c r="F94" s="15">
        <f t="shared" si="16"/>
        <v>84</v>
      </c>
      <c r="G94" s="175">
        <f>'[2]04'!H96</f>
        <v>33</v>
      </c>
      <c r="H94" s="176">
        <f>'[2]04'!I96</f>
        <v>0</v>
      </c>
      <c r="I94" s="176">
        <f>'[2]04'!J96</f>
        <v>0</v>
      </c>
      <c r="J94" s="176">
        <f>'[2]04'!K96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75">
        <f>'[2]04'!B97</f>
        <v>84</v>
      </c>
      <c r="C95" s="176">
        <f>'[2]04'!C97</f>
        <v>0</v>
      </c>
      <c r="D95" s="176">
        <f>'[2]04'!D97</f>
        <v>0</v>
      </c>
      <c r="E95" s="176">
        <f>'[2]04'!E97</f>
        <v>0</v>
      </c>
      <c r="F95" s="15">
        <f t="shared" si="16"/>
        <v>84</v>
      </c>
      <c r="G95" s="175">
        <f>'[2]04'!H97</f>
        <v>33</v>
      </c>
      <c r="H95" s="176">
        <f>'[2]04'!I97</f>
        <v>0</v>
      </c>
      <c r="I95" s="176">
        <f>'[2]04'!J97</f>
        <v>0</v>
      </c>
      <c r="J95" s="176">
        <f>'[2]04'!K97</f>
        <v>0</v>
      </c>
      <c r="K95" s="15">
        <f t="shared" si="13"/>
        <v>33</v>
      </c>
      <c r="L95" s="18">
        <f>frq!C95</f>
        <v>1</v>
      </c>
      <c r="M95" s="125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75">
        <f>'[2]04'!B98</f>
        <v>84</v>
      </c>
      <c r="C96" s="176">
        <f>'[2]04'!C98</f>
        <v>0</v>
      </c>
      <c r="D96" s="176">
        <f>'[2]04'!D98</f>
        <v>0</v>
      </c>
      <c r="E96" s="176">
        <f>'[2]04'!E98</f>
        <v>0</v>
      </c>
      <c r="F96" s="15">
        <f t="shared" si="16"/>
        <v>84</v>
      </c>
      <c r="G96" s="175">
        <f>'[2]04'!H98</f>
        <v>33</v>
      </c>
      <c r="H96" s="176">
        <f>'[2]04'!I98</f>
        <v>0</v>
      </c>
      <c r="I96" s="176">
        <f>'[2]04'!J98</f>
        <v>0</v>
      </c>
      <c r="J96" s="176">
        <f>'[2]04'!K98</f>
        <v>0</v>
      </c>
      <c r="K96" s="15">
        <f t="shared" si="13"/>
        <v>33</v>
      </c>
      <c r="L96" s="18">
        <f>frq!C96</f>
        <v>1</v>
      </c>
      <c r="M96" s="125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75">
        <f>'[2]04'!B99</f>
        <v>84</v>
      </c>
      <c r="C97" s="176">
        <f>'[2]04'!C99</f>
        <v>0</v>
      </c>
      <c r="D97" s="176">
        <f>'[2]04'!D99</f>
        <v>0</v>
      </c>
      <c r="E97" s="176">
        <f>'[2]04'!E99</f>
        <v>0</v>
      </c>
      <c r="F97" s="15">
        <f t="shared" si="16"/>
        <v>84</v>
      </c>
      <c r="G97" s="175">
        <f>'[2]04'!H99</f>
        <v>33</v>
      </c>
      <c r="H97" s="176">
        <f>'[2]04'!I99</f>
        <v>0</v>
      </c>
      <c r="I97" s="176">
        <f>'[2]04'!J99</f>
        <v>0</v>
      </c>
      <c r="J97" s="176">
        <f>'[2]04'!K99</f>
        <v>0</v>
      </c>
      <c r="K97" s="15">
        <f t="shared" si="13"/>
        <v>33</v>
      </c>
      <c r="L97" s="18">
        <f>frq!C97</f>
        <v>1</v>
      </c>
      <c r="M97" s="125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75">
        <f>'[2]04'!B100</f>
        <v>84</v>
      </c>
      <c r="C98" s="176">
        <f>'[2]04'!C100</f>
        <v>0</v>
      </c>
      <c r="D98" s="176">
        <f>'[2]04'!D100</f>
        <v>0</v>
      </c>
      <c r="E98" s="176">
        <f>'[2]04'!E100</f>
        <v>0</v>
      </c>
      <c r="F98" s="15">
        <f t="shared" si="16"/>
        <v>84</v>
      </c>
      <c r="G98" s="175">
        <f>'[2]04'!H100</f>
        <v>33</v>
      </c>
      <c r="H98" s="176">
        <f>'[2]04'!I100</f>
        <v>0</v>
      </c>
      <c r="I98" s="176">
        <f>'[2]04'!J100</f>
        <v>0</v>
      </c>
      <c r="J98" s="176">
        <f>'[2]04'!K100</f>
        <v>0</v>
      </c>
      <c r="K98" s="15">
        <f t="shared" si="13"/>
        <v>33</v>
      </c>
      <c r="L98" s="18">
        <f>frq!C98</f>
        <v>1</v>
      </c>
      <c r="M98" s="125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6.7500000000000004E-2</v>
      </c>
      <c r="D99" s="129">
        <f t="shared" si="17"/>
        <v>0</v>
      </c>
      <c r="E99" s="129">
        <f t="shared" si="17"/>
        <v>0</v>
      </c>
      <c r="F99" s="129">
        <f t="shared" si="17"/>
        <v>2.0834999999999999</v>
      </c>
      <c r="G99" s="129">
        <f t="shared" si="17"/>
        <v>0.72275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0.72275</v>
      </c>
      <c r="L99" s="129">
        <f t="shared" si="17"/>
        <v>2.4E-2</v>
      </c>
      <c r="M99" s="129">
        <f t="shared" si="17"/>
        <v>0.71044999999999903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0.71044999999999903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45081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970</v>
      </c>
      <c r="G3" s="16">
        <f>'[3]04'!G5</f>
        <v>0</v>
      </c>
      <c r="H3" s="17">
        <f>SUM(B3:G3)</f>
        <v>1290</v>
      </c>
      <c r="I3" s="15">
        <f>'[3]04'!J5</f>
        <v>-7.2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-7.2</v>
      </c>
      <c r="P3" s="18">
        <f>frq!C3</f>
        <v>1</v>
      </c>
      <c r="Q3" s="15">
        <f t="shared" ref="Q3:V18" si="0">IF($P3=1,I3,IF(AND($P3=0.985,I3&gt;0.985*B3),B3*0.985,IF(AND($P3=0.965,I3&gt;0.965*B3),0.965*B3,I3)))</f>
        <v>-7.2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-7.2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-6.0000000000000009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-6.0000000000000009</v>
      </c>
      <c r="AT3" s="8">
        <v>0</v>
      </c>
      <c r="AU3" s="8">
        <v>0</v>
      </c>
      <c r="AW3" s="179">
        <v>-0.6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-0.6</v>
      </c>
      <c r="BD3" s="179">
        <v>-0.6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970</v>
      </c>
      <c r="G4" s="16">
        <f>'[3]04'!G6</f>
        <v>0</v>
      </c>
      <c r="H4" s="17">
        <f>SUM(B4:G4)</f>
        <v>1290</v>
      </c>
      <c r="I4" s="15">
        <f>'[3]04'!J6</f>
        <v>-7.2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-7.2</v>
      </c>
      <c r="P4" s="18">
        <f>frq!C4</f>
        <v>1</v>
      </c>
      <c r="Q4" s="15">
        <f>IF($P4=1,I4,IF(AND($P4=0.985,I4&gt;0.985*B4),B4*0.985,IF(AND($P4=0.965,I4&gt;0.965*B4),0.965*B4,I4)))</f>
        <v>-7.2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-7.2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-6.0000000000000009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-6.0000000000000009</v>
      </c>
      <c r="AT4" s="8">
        <v>0</v>
      </c>
      <c r="AU4" s="8">
        <v>0</v>
      </c>
      <c r="AW4" s="179">
        <v>-0.6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-0.6</v>
      </c>
      <c r="BD4" s="179">
        <v>-0.6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970</v>
      </c>
      <c r="G5" s="16">
        <f>'[3]04'!G7</f>
        <v>0</v>
      </c>
      <c r="H5" s="17">
        <f t="shared" ref="H5:H68" si="27">SUM(B5:G5)</f>
        <v>1290</v>
      </c>
      <c r="I5" s="15">
        <f>'[3]04'!J7</f>
        <v>-7.2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79">
        <v>-0.6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-0.6</v>
      </c>
      <c r="BD5" s="179">
        <v>-0.6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970</v>
      </c>
      <c r="G6" s="16">
        <f>'[3]04'!G8</f>
        <v>0</v>
      </c>
      <c r="H6" s="17">
        <f t="shared" si="27"/>
        <v>1290</v>
      </c>
      <c r="I6" s="15">
        <f>'[3]04'!J8</f>
        <v>-7.2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79">
        <v>-0.6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-0.6</v>
      </c>
      <c r="BD6" s="179">
        <v>-0.6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970</v>
      </c>
      <c r="G7" s="16">
        <f>'[3]04'!G9</f>
        <v>0</v>
      </c>
      <c r="H7" s="17">
        <f t="shared" si="27"/>
        <v>1290</v>
      </c>
      <c r="I7" s="15">
        <f>'[3]04'!J9</f>
        <v>-7.2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79">
        <v>-0.6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-0.6</v>
      </c>
      <c r="BD7" s="179">
        <v>-0.6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970</v>
      </c>
      <c r="G8" s="16">
        <f>'[3]04'!G10</f>
        <v>0</v>
      </c>
      <c r="H8" s="17">
        <f t="shared" si="27"/>
        <v>1290</v>
      </c>
      <c r="I8" s="15">
        <f>'[3]04'!J10</f>
        <v>-7.2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79">
        <v>-0.6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-0.6</v>
      </c>
      <c r="BD8" s="179">
        <v>-0.6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970</v>
      </c>
      <c r="G9" s="16">
        <f>'[3]04'!G11</f>
        <v>0</v>
      </c>
      <c r="H9" s="17">
        <f t="shared" si="27"/>
        <v>1290</v>
      </c>
      <c r="I9" s="15">
        <f>'[3]04'!J11</f>
        <v>-7.2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79">
        <v>-0.6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-0.6</v>
      </c>
      <c r="BD9" s="179">
        <v>-0.6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970</v>
      </c>
      <c r="G10" s="16">
        <f>'[3]04'!G12</f>
        <v>0</v>
      </c>
      <c r="H10" s="17">
        <f t="shared" si="27"/>
        <v>1290</v>
      </c>
      <c r="I10" s="15">
        <f>'[3]04'!J12</f>
        <v>-7.2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79">
        <v>-0.6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-0.6</v>
      </c>
      <c r="BD10" s="179">
        <v>-0.6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970</v>
      </c>
      <c r="G11" s="16">
        <f>'[3]04'!G13</f>
        <v>0</v>
      </c>
      <c r="H11" s="17">
        <f t="shared" si="27"/>
        <v>1290</v>
      </c>
      <c r="I11" s="15">
        <f>'[3]04'!J13</f>
        <v>-7.2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79">
        <v>-0.6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-0.6</v>
      </c>
      <c r="BD11" s="179">
        <v>-0.6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970</v>
      </c>
      <c r="G12" s="16">
        <f>'[3]04'!G14</f>
        <v>0</v>
      </c>
      <c r="H12" s="17">
        <f t="shared" si="27"/>
        <v>1290</v>
      </c>
      <c r="I12" s="15">
        <f>'[3]04'!J14</f>
        <v>-7.2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79">
        <v>-0.6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-0.6</v>
      </c>
      <c r="BD12" s="179">
        <v>-0.6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970</v>
      </c>
      <c r="G13" s="16">
        <f>'[3]04'!G15</f>
        <v>0</v>
      </c>
      <c r="H13" s="17">
        <f t="shared" si="27"/>
        <v>1290</v>
      </c>
      <c r="I13" s="15">
        <f>'[3]04'!J15</f>
        <v>-7.2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79">
        <v>-0.6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-0.6</v>
      </c>
      <c r="BD13" s="179">
        <v>-0.6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970</v>
      </c>
      <c r="G14" s="16">
        <f>'[3]04'!G16</f>
        <v>0</v>
      </c>
      <c r="H14" s="17">
        <f t="shared" si="27"/>
        <v>1290</v>
      </c>
      <c r="I14" s="15">
        <f>'[3]04'!J16</f>
        <v>-7.2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79">
        <v>-0.6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-0.6</v>
      </c>
      <c r="BD14" s="179">
        <v>-0.6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970</v>
      </c>
      <c r="G15" s="16">
        <f>'[3]04'!G17</f>
        <v>0</v>
      </c>
      <c r="H15" s="17">
        <f t="shared" si="27"/>
        <v>1290</v>
      </c>
      <c r="I15" s="15">
        <f>'[3]04'!J17</f>
        <v>-7.2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79">
        <v>-0.6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-0.6</v>
      </c>
      <c r="BD15" s="179">
        <v>-0.6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970</v>
      </c>
      <c r="G16" s="16">
        <f>'[3]04'!G18</f>
        <v>0</v>
      </c>
      <c r="H16" s="17">
        <f t="shared" si="27"/>
        <v>1290</v>
      </c>
      <c r="I16" s="15">
        <f>'[3]04'!J18</f>
        <v>-7.2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79">
        <v>-0.6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-0.6</v>
      </c>
      <c r="BD16" s="179">
        <v>-0.6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970</v>
      </c>
      <c r="G17" s="16">
        <f>'[3]04'!G19</f>
        <v>0</v>
      </c>
      <c r="H17" s="17">
        <f t="shared" si="27"/>
        <v>1290</v>
      </c>
      <c r="I17" s="15">
        <f>'[3]04'!J19</f>
        <v>-7.2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79">
        <v>-0.6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-0.6</v>
      </c>
      <c r="BD17" s="179">
        <v>-0.6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970</v>
      </c>
      <c r="G18" s="16">
        <f>'[3]04'!G20</f>
        <v>0</v>
      </c>
      <c r="H18" s="17">
        <f t="shared" si="27"/>
        <v>1290</v>
      </c>
      <c r="I18" s="15">
        <f>'[3]04'!J20</f>
        <v>-7.2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79">
        <v>-0.6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-0.6</v>
      </c>
      <c r="BD18" s="179">
        <v>-0.6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970</v>
      </c>
      <c r="G19" s="16">
        <f>'[3]04'!G21</f>
        <v>0</v>
      </c>
      <c r="H19" s="17">
        <f t="shared" si="27"/>
        <v>1290</v>
      </c>
      <c r="I19" s="15">
        <f>'[3]04'!J21</f>
        <v>-7.2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79">
        <v>-0.6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-0.6</v>
      </c>
      <c r="BD19" s="179">
        <v>-0.6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970</v>
      </c>
      <c r="G20" s="16">
        <f>'[3]04'!G22</f>
        <v>0</v>
      </c>
      <c r="H20" s="17">
        <f t="shared" si="27"/>
        <v>1290</v>
      </c>
      <c r="I20" s="15">
        <f>'[3]04'!J22</f>
        <v>-7.2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79">
        <v>-0.6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-0.6</v>
      </c>
      <c r="BD20" s="179">
        <v>-0.6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970</v>
      </c>
      <c r="G21" s="16">
        <f>'[3]04'!G23</f>
        <v>0</v>
      </c>
      <c r="H21" s="17">
        <f t="shared" si="27"/>
        <v>1290</v>
      </c>
      <c r="I21" s="15">
        <f>'[3]04'!J23</f>
        <v>-7.2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79">
        <v>-0.6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-0.6</v>
      </c>
      <c r="BD21" s="179">
        <v>-0.6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970</v>
      </c>
      <c r="G22" s="16">
        <f>'[3]04'!G24</f>
        <v>0</v>
      </c>
      <c r="H22" s="17">
        <f t="shared" si="27"/>
        <v>1290</v>
      </c>
      <c r="I22" s="15">
        <f>'[3]04'!J24</f>
        <v>-7.2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79">
        <v>-0.6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-0.6</v>
      </c>
      <c r="BD22" s="179">
        <v>-0.6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970</v>
      </c>
      <c r="G23" s="16">
        <f>'[3]04'!G25</f>
        <v>0</v>
      </c>
      <c r="H23" s="17">
        <f t="shared" si="27"/>
        <v>1290</v>
      </c>
      <c r="I23" s="15">
        <f>'[3]04'!J25</f>
        <v>-7.2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79">
        <v>-0.6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-0.6</v>
      </c>
      <c r="BD23" s="179">
        <v>-0.6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970</v>
      </c>
      <c r="G24" s="16">
        <f>'[3]04'!G26</f>
        <v>0</v>
      </c>
      <c r="H24" s="17">
        <f t="shared" si="27"/>
        <v>1290</v>
      </c>
      <c r="I24" s="15">
        <f>'[3]04'!J26</f>
        <v>-7.2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79">
        <v>-0.6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-0.6</v>
      </c>
      <c r="BD24" s="179">
        <v>-0.6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970</v>
      </c>
      <c r="G25" s="16">
        <f>'[3]04'!G27</f>
        <v>0</v>
      </c>
      <c r="H25" s="17">
        <f t="shared" si="27"/>
        <v>1290</v>
      </c>
      <c r="I25" s="15">
        <f>'[3]04'!J27</f>
        <v>-7.2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79">
        <v>-0.6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-0.6</v>
      </c>
      <c r="BD25" s="179">
        <v>-0.6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970</v>
      </c>
      <c r="G26" s="16">
        <f>'[3]04'!G28</f>
        <v>0</v>
      </c>
      <c r="H26" s="17">
        <f t="shared" si="27"/>
        <v>1290</v>
      </c>
      <c r="I26" s="15">
        <f>'[3]04'!J28</f>
        <v>-7.2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79">
        <v>-0.6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-0.6</v>
      </c>
      <c r="BD26" s="179">
        <v>-0.6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970</v>
      </c>
      <c r="G27" s="16">
        <f>'[3]04'!G29</f>
        <v>0</v>
      </c>
      <c r="H27" s="17">
        <f t="shared" si="27"/>
        <v>1290</v>
      </c>
      <c r="I27" s="15">
        <f>'[3]04'!J29</f>
        <v>-7.2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79">
        <v>-0.6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-0.6</v>
      </c>
      <c r="BD27" s="179">
        <v>-0.6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970</v>
      </c>
      <c r="G28" s="16">
        <f>'[3]04'!G30</f>
        <v>0</v>
      </c>
      <c r="H28" s="17">
        <f t="shared" si="27"/>
        <v>1290</v>
      </c>
      <c r="I28" s="15">
        <f>'[3]04'!J30</f>
        <v>-7.2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79">
        <v>-0.6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-0.6</v>
      </c>
      <c r="BD28" s="179">
        <v>-0.6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970</v>
      </c>
      <c r="G29" s="16">
        <f>'[3]04'!G31</f>
        <v>0</v>
      </c>
      <c r="H29" s="17">
        <f t="shared" si="27"/>
        <v>1290</v>
      </c>
      <c r="I29" s="15">
        <f>'[3]04'!J31</f>
        <v>-7.2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79">
        <v>-0.6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-0.6</v>
      </c>
      <c r="BD29" s="179">
        <v>-0.6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970</v>
      </c>
      <c r="G30" s="16">
        <f>'[3]04'!G32</f>
        <v>0</v>
      </c>
      <c r="H30" s="17">
        <f t="shared" si="27"/>
        <v>1290</v>
      </c>
      <c r="I30" s="15">
        <f>'[3]04'!J32</f>
        <v>-7.2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79">
        <v>-0.6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-0.6</v>
      </c>
      <c r="BD30" s="179">
        <v>-0.6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970</v>
      </c>
      <c r="G31" s="16">
        <f>'[3]04'!G33</f>
        <v>0</v>
      </c>
      <c r="H31" s="17">
        <f t="shared" si="27"/>
        <v>1290</v>
      </c>
      <c r="I31" s="15">
        <f>'[3]04'!J33</f>
        <v>-7.2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79">
        <v>-0.6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-0.6</v>
      </c>
      <c r="BD31" s="179">
        <v>-0.6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970</v>
      </c>
      <c r="G32" s="16">
        <f>'[3]04'!G34</f>
        <v>0</v>
      </c>
      <c r="H32" s="17">
        <f t="shared" si="27"/>
        <v>1290</v>
      </c>
      <c r="I32" s="15">
        <f>'[3]04'!J34</f>
        <v>-7.2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79">
        <v>-0.6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-0.6</v>
      </c>
      <c r="BD32" s="179">
        <v>-0.6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970</v>
      </c>
      <c r="G33" s="16">
        <f>'[3]04'!G35</f>
        <v>0</v>
      </c>
      <c r="H33" s="17">
        <f t="shared" si="27"/>
        <v>1290</v>
      </c>
      <c r="I33" s="15">
        <f>'[3]04'!J35</f>
        <v>-7.2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79">
        <v>-0.6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-0.6</v>
      </c>
      <c r="BD33" s="179">
        <v>-0.6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970</v>
      </c>
      <c r="G34" s="16">
        <f>'[3]04'!G36</f>
        <v>0</v>
      </c>
      <c r="H34" s="17">
        <f t="shared" si="27"/>
        <v>1290</v>
      </c>
      <c r="I34" s="15">
        <f>'[3]04'!J36</f>
        <v>-7.2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79">
        <v>-0.6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-0.6</v>
      </c>
      <c r="BD34" s="179">
        <v>-0.6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970</v>
      </c>
      <c r="G35" s="16">
        <f>'[3]04'!G37</f>
        <v>0</v>
      </c>
      <c r="H35" s="17">
        <f t="shared" si="27"/>
        <v>1290</v>
      </c>
      <c r="I35" s="15">
        <f>'[3]04'!J37</f>
        <v>-7.2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79">
        <v>-0.6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-0.6</v>
      </c>
      <c r="BD35" s="179">
        <v>-0.6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970</v>
      </c>
      <c r="G36" s="16">
        <f>'[3]04'!G38</f>
        <v>0</v>
      </c>
      <c r="H36" s="17">
        <f t="shared" si="27"/>
        <v>1290</v>
      </c>
      <c r="I36" s="15">
        <f>'[3]04'!J38</f>
        <v>-7.2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79">
        <v>-0.6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-0.6</v>
      </c>
      <c r="BD36" s="179">
        <v>-0.6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970</v>
      </c>
      <c r="G37" s="16">
        <f>'[3]04'!G39</f>
        <v>0</v>
      </c>
      <c r="H37" s="17">
        <f t="shared" si="27"/>
        <v>1290</v>
      </c>
      <c r="I37" s="15">
        <f>'[3]04'!J39</f>
        <v>-7.2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79">
        <v>-0.6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-0.6</v>
      </c>
      <c r="BD37" s="179">
        <v>-0.6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970</v>
      </c>
      <c r="G38" s="16">
        <f>'[3]04'!G40</f>
        <v>0</v>
      </c>
      <c r="H38" s="17">
        <f t="shared" si="27"/>
        <v>1290</v>
      </c>
      <c r="I38" s="15">
        <f>'[3]04'!J40</f>
        <v>-7.2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79">
        <v>-0.6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-0.6</v>
      </c>
      <c r="BD38" s="179">
        <v>-0.6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970</v>
      </c>
      <c r="G39" s="16">
        <f>'[3]04'!G41</f>
        <v>0</v>
      </c>
      <c r="H39" s="17">
        <f t="shared" si="27"/>
        <v>1290</v>
      </c>
      <c r="I39" s="15">
        <f>'[3]04'!J41</f>
        <v>-7.2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79">
        <v>-0.6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-0.6</v>
      </c>
      <c r="BD39" s="179">
        <v>-0.6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970</v>
      </c>
      <c r="G40" s="16">
        <f>'[3]04'!G42</f>
        <v>0</v>
      </c>
      <c r="H40" s="17">
        <f t="shared" si="27"/>
        <v>1290</v>
      </c>
      <c r="I40" s="15">
        <f>'[3]04'!J42</f>
        <v>-7.2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0</v>
      </c>
      <c r="AU40" s="8">
        <v>0</v>
      </c>
      <c r="AW40" s="179">
        <v>-0.6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-0.6</v>
      </c>
      <c r="BD40" s="179">
        <v>-0.6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40">
        <f t="shared" si="25"/>
        <v>0.6</v>
      </c>
      <c r="BQ40" s="140">
        <f t="shared" si="26"/>
        <v>0.6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970</v>
      </c>
      <c r="G41" s="16">
        <f>'[3]04'!G43</f>
        <v>0</v>
      </c>
      <c r="H41" s="17">
        <f t="shared" si="27"/>
        <v>1290</v>
      </c>
      <c r="I41" s="15">
        <f>'[3]04'!J43</f>
        <v>-7.2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0</v>
      </c>
      <c r="AU41" s="8">
        <v>0</v>
      </c>
      <c r="AW41" s="179">
        <v>-0.6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-0.6</v>
      </c>
      <c r="BD41" s="179">
        <v>-0.6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40">
        <f t="shared" si="25"/>
        <v>0.6</v>
      </c>
      <c r="BQ41" s="140">
        <f t="shared" si="26"/>
        <v>0.6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970</v>
      </c>
      <c r="G42" s="16">
        <f>'[3]04'!G44</f>
        <v>0</v>
      </c>
      <c r="H42" s="17">
        <f t="shared" si="27"/>
        <v>1290</v>
      </c>
      <c r="I42" s="15">
        <f>'[3]04'!J44</f>
        <v>-7.2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0</v>
      </c>
      <c r="AU42" s="8">
        <v>0</v>
      </c>
      <c r="AW42" s="179">
        <v>-0.6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-0.6</v>
      </c>
      <c r="BD42" s="179">
        <v>-0.6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40">
        <f t="shared" si="25"/>
        <v>0.6</v>
      </c>
      <c r="BQ42" s="140">
        <f t="shared" si="26"/>
        <v>0.6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950</v>
      </c>
      <c r="G43" s="16">
        <f>'[3]04'!G45</f>
        <v>0</v>
      </c>
      <c r="H43" s="17">
        <f t="shared" si="27"/>
        <v>1270</v>
      </c>
      <c r="I43" s="15">
        <f>'[3]04'!J45</f>
        <v>-7.2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-7.2</v>
      </c>
      <c r="P43" s="18">
        <f>frq!C43</f>
        <v>1</v>
      </c>
      <c r="Q43" s="15">
        <f t="shared" si="29"/>
        <v>-7.2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-7.2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-6.0000000000000009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-6.0000000000000009</v>
      </c>
      <c r="AT43" s="8">
        <v>0</v>
      </c>
      <c r="AU43" s="8">
        <v>0</v>
      </c>
      <c r="AW43" s="179">
        <v>-0.6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-0.6</v>
      </c>
      <c r="BD43" s="179">
        <v>-0.6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40">
        <f t="shared" si="25"/>
        <v>0.6</v>
      </c>
      <c r="BQ43" s="140">
        <f t="shared" si="26"/>
        <v>0.6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950</v>
      </c>
      <c r="G44" s="16">
        <f>'[3]04'!G46</f>
        <v>0</v>
      </c>
      <c r="H44" s="17">
        <f t="shared" si="27"/>
        <v>1270</v>
      </c>
      <c r="I44" s="15">
        <f>'[3]04'!J46</f>
        <v>-7.2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-7.2</v>
      </c>
      <c r="P44" s="18">
        <f>frq!C44</f>
        <v>1</v>
      </c>
      <c r="Q44" s="15">
        <f t="shared" si="29"/>
        <v>-7.2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-7.2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-6.0000000000000009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-6.0000000000000009</v>
      </c>
      <c r="AT44" s="8">
        <v>0</v>
      </c>
      <c r="AU44" s="8">
        <v>0</v>
      </c>
      <c r="AW44" s="179">
        <v>-0.6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-0.6</v>
      </c>
      <c r="BD44" s="179">
        <v>-0.6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40">
        <f t="shared" si="25"/>
        <v>0.6</v>
      </c>
      <c r="BQ44" s="140">
        <f t="shared" si="26"/>
        <v>0.6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950</v>
      </c>
      <c r="G45" s="16">
        <f>'[3]04'!G47</f>
        <v>0</v>
      </c>
      <c r="H45" s="17">
        <f t="shared" si="27"/>
        <v>1270</v>
      </c>
      <c r="I45" s="15">
        <f>'[3]04'!J47</f>
        <v>-7.2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-7.2</v>
      </c>
      <c r="P45" s="18">
        <f>frq!C45</f>
        <v>1</v>
      </c>
      <c r="Q45" s="15">
        <f t="shared" si="29"/>
        <v>-7.2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-7.2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-6.0000000000000009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-6.0000000000000009</v>
      </c>
      <c r="AT45" s="8">
        <v>0</v>
      </c>
      <c r="AU45" s="8">
        <v>0</v>
      </c>
      <c r="AW45" s="179">
        <v>-0.6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-0.6</v>
      </c>
      <c r="BD45" s="179">
        <v>-0.6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40">
        <f t="shared" si="25"/>
        <v>0.6</v>
      </c>
      <c r="BQ45" s="140">
        <f t="shared" si="26"/>
        <v>0.6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950</v>
      </c>
      <c r="G46" s="16">
        <f>'[3]04'!G48</f>
        <v>0</v>
      </c>
      <c r="H46" s="17">
        <f t="shared" si="27"/>
        <v>1270</v>
      </c>
      <c r="I46" s="15">
        <f>'[3]04'!J48</f>
        <v>-7.2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-7.2</v>
      </c>
      <c r="P46" s="18">
        <f>frq!C46</f>
        <v>1</v>
      </c>
      <c r="Q46" s="15">
        <f t="shared" si="29"/>
        <v>-7.2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-7.2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-6.0000000000000009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-6.0000000000000009</v>
      </c>
      <c r="AT46" s="8">
        <v>0</v>
      </c>
      <c r="AU46" s="8">
        <v>0</v>
      </c>
      <c r="AW46" s="179">
        <v>-0.6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-0.6</v>
      </c>
      <c r="BD46" s="179">
        <v>-0.6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40">
        <f t="shared" si="25"/>
        <v>0.6</v>
      </c>
      <c r="BQ46" s="140">
        <f t="shared" si="26"/>
        <v>0.6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950</v>
      </c>
      <c r="G47" s="16">
        <f>'[3]04'!G49</f>
        <v>0</v>
      </c>
      <c r="H47" s="17">
        <f t="shared" si="27"/>
        <v>1270</v>
      </c>
      <c r="I47" s="15">
        <f>'[3]04'!J49</f>
        <v>-7.2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-7.2</v>
      </c>
      <c r="P47" s="18">
        <f>frq!C47</f>
        <v>1</v>
      </c>
      <c r="Q47" s="15">
        <f t="shared" si="29"/>
        <v>-7.2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-7.2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-6.0000000000000009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-6.0000000000000009</v>
      </c>
      <c r="AT47" s="8">
        <v>0</v>
      </c>
      <c r="AU47" s="8">
        <v>0</v>
      </c>
      <c r="AW47" s="179">
        <v>-0.6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-0.6</v>
      </c>
      <c r="BD47" s="179">
        <v>-0.6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40">
        <f t="shared" si="25"/>
        <v>0.6</v>
      </c>
      <c r="BQ47" s="140">
        <f t="shared" si="26"/>
        <v>0.6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950</v>
      </c>
      <c r="G48" s="16">
        <f>'[3]04'!G50</f>
        <v>0</v>
      </c>
      <c r="H48" s="17">
        <f t="shared" si="27"/>
        <v>1270</v>
      </c>
      <c r="I48" s="15">
        <f>'[3]04'!J50</f>
        <v>-7.2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-7.2</v>
      </c>
      <c r="P48" s="18">
        <f>frq!C48</f>
        <v>1</v>
      </c>
      <c r="Q48" s="15">
        <f t="shared" si="29"/>
        <v>-7.2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-7.2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-6.0000000000000009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-6.0000000000000009</v>
      </c>
      <c r="AT48" s="8">
        <v>0</v>
      </c>
      <c r="AU48" s="8">
        <v>0</v>
      </c>
      <c r="AW48" s="179">
        <v>-0.6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-0.6</v>
      </c>
      <c r="BD48" s="179">
        <v>-0.6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40">
        <f t="shared" si="25"/>
        <v>0.6</v>
      </c>
      <c r="BQ48" s="140">
        <f t="shared" si="26"/>
        <v>0.6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950</v>
      </c>
      <c r="G49" s="16">
        <f>'[3]04'!G51</f>
        <v>0</v>
      </c>
      <c r="H49" s="17">
        <f t="shared" si="27"/>
        <v>1270</v>
      </c>
      <c r="I49" s="15">
        <f>'[3]04'!J51</f>
        <v>-7.2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-7.2</v>
      </c>
      <c r="P49" s="18">
        <f>frq!C49</f>
        <v>1</v>
      </c>
      <c r="Q49" s="15">
        <f t="shared" si="29"/>
        <v>-7.2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-7.2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-6.0000000000000009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-6.0000000000000009</v>
      </c>
      <c r="AT49" s="8">
        <v>0</v>
      </c>
      <c r="AU49" s="8">
        <v>0</v>
      </c>
      <c r="AW49" s="179">
        <v>-0.6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-0.6</v>
      </c>
      <c r="BD49" s="179">
        <v>-0.6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40">
        <f t="shared" si="25"/>
        <v>0.6</v>
      </c>
      <c r="BQ49" s="140">
        <f t="shared" si="26"/>
        <v>0.6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950</v>
      </c>
      <c r="G50" s="16">
        <f>'[3]04'!G52</f>
        <v>0</v>
      </c>
      <c r="H50" s="17">
        <f t="shared" si="27"/>
        <v>1270</v>
      </c>
      <c r="I50" s="15">
        <f>'[3]04'!J52</f>
        <v>-7.2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-7.2</v>
      </c>
      <c r="P50" s="18">
        <f>frq!C50</f>
        <v>1</v>
      </c>
      <c r="Q50" s="15">
        <f t="shared" si="29"/>
        <v>-7.2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-7.2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-6.0000000000000009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-6.0000000000000009</v>
      </c>
      <c r="AT50" s="8">
        <v>0</v>
      </c>
      <c r="AU50" s="8">
        <v>0</v>
      </c>
      <c r="AW50" s="179">
        <v>-0.6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-0.6</v>
      </c>
      <c r="BD50" s="179">
        <v>-0.6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40">
        <f t="shared" si="25"/>
        <v>0.6</v>
      </c>
      <c r="BQ50" s="140">
        <f t="shared" si="26"/>
        <v>0.6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950</v>
      </c>
      <c r="G51" s="16">
        <f>'[3]04'!G53</f>
        <v>0</v>
      </c>
      <c r="H51" s="17">
        <f t="shared" si="27"/>
        <v>1270</v>
      </c>
      <c r="I51" s="15">
        <f>'[3]04'!J53</f>
        <v>-6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-6</v>
      </c>
      <c r="P51" s="18">
        <f>frq!C51</f>
        <v>1</v>
      </c>
      <c r="Q51" s="15">
        <f t="shared" si="29"/>
        <v>-6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-6</v>
      </c>
      <c r="X51" s="8">
        <f t="shared" si="4"/>
        <v>-0.5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-0.5</v>
      </c>
      <c r="AE51" s="8">
        <f t="shared" si="11"/>
        <v>-0.5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-0.5</v>
      </c>
      <c r="AL51" s="8">
        <f t="shared" si="31"/>
        <v>-5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-5</v>
      </c>
      <c r="AT51" s="8">
        <v>0</v>
      </c>
      <c r="AU51" s="8">
        <v>0</v>
      </c>
      <c r="AW51" s="179">
        <v>-0.5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-0.5</v>
      </c>
      <c r="BD51" s="179">
        <v>-0.5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-0.5</v>
      </c>
      <c r="BL51" s="8">
        <f t="shared" si="21"/>
        <v>0</v>
      </c>
      <c r="BM51" s="8">
        <f t="shared" si="22"/>
        <v>0</v>
      </c>
      <c r="BN51" s="8">
        <f t="shared" si="23"/>
        <v>-0.5</v>
      </c>
      <c r="BO51" s="8">
        <f t="shared" si="24"/>
        <v>-0.5</v>
      </c>
      <c r="BP51" s="140">
        <f t="shared" si="25"/>
        <v>0.5</v>
      </c>
      <c r="BQ51" s="140">
        <f t="shared" si="26"/>
        <v>0.5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950</v>
      </c>
      <c r="G52" s="16">
        <f>'[3]04'!G54</f>
        <v>0</v>
      </c>
      <c r="H52" s="17">
        <f t="shared" si="27"/>
        <v>1270</v>
      </c>
      <c r="I52" s="15">
        <f>'[3]04'!J54</f>
        <v>-6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-6</v>
      </c>
      <c r="P52" s="18">
        <f>frq!C52</f>
        <v>1</v>
      </c>
      <c r="Q52" s="15">
        <f t="shared" si="29"/>
        <v>-6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-6</v>
      </c>
      <c r="X52" s="8">
        <f t="shared" si="4"/>
        <v>-0.5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-0.5</v>
      </c>
      <c r="AE52" s="8">
        <f t="shared" si="11"/>
        <v>-0.5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-0.5</v>
      </c>
      <c r="AL52" s="8">
        <f t="shared" si="31"/>
        <v>-5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-5</v>
      </c>
      <c r="AT52" s="8">
        <v>0</v>
      </c>
      <c r="AU52" s="8">
        <v>0</v>
      </c>
      <c r="AW52" s="179">
        <v>-0.5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-0.5</v>
      </c>
      <c r="BD52" s="179">
        <v>-0.5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-0.5</v>
      </c>
      <c r="BL52" s="8">
        <f t="shared" si="21"/>
        <v>0</v>
      </c>
      <c r="BM52" s="8">
        <f t="shared" si="22"/>
        <v>0</v>
      </c>
      <c r="BN52" s="8">
        <f t="shared" si="23"/>
        <v>-0.5</v>
      </c>
      <c r="BO52" s="8">
        <f t="shared" si="24"/>
        <v>-0.5</v>
      </c>
      <c r="BP52" s="140">
        <f t="shared" si="25"/>
        <v>0.5</v>
      </c>
      <c r="BQ52" s="140">
        <f t="shared" si="26"/>
        <v>0.5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950</v>
      </c>
      <c r="G53" s="16">
        <f>'[3]04'!G55</f>
        <v>0</v>
      </c>
      <c r="H53" s="17">
        <f t="shared" si="27"/>
        <v>1270</v>
      </c>
      <c r="I53" s="15">
        <f>'[3]04'!J55</f>
        <v>-6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-6</v>
      </c>
      <c r="P53" s="18">
        <f>frq!C53</f>
        <v>1</v>
      </c>
      <c r="Q53" s="15">
        <f t="shared" si="29"/>
        <v>-6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-6</v>
      </c>
      <c r="X53" s="8">
        <f t="shared" si="4"/>
        <v>-0.5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-0.5</v>
      </c>
      <c r="AE53" s="8">
        <f t="shared" si="11"/>
        <v>-0.5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-0.5</v>
      </c>
      <c r="AL53" s="8">
        <f t="shared" si="31"/>
        <v>-5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-5</v>
      </c>
      <c r="AT53" s="8">
        <v>0</v>
      </c>
      <c r="AU53" s="8">
        <v>0</v>
      </c>
      <c r="AW53" s="179">
        <v>-0.5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-0.5</v>
      </c>
      <c r="BD53" s="179">
        <v>-0.5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-0.5</v>
      </c>
      <c r="BL53" s="8">
        <f t="shared" si="21"/>
        <v>0</v>
      </c>
      <c r="BM53" s="8">
        <f t="shared" si="22"/>
        <v>0</v>
      </c>
      <c r="BN53" s="8">
        <f t="shared" si="23"/>
        <v>-0.5</v>
      </c>
      <c r="BO53" s="8">
        <f t="shared" si="24"/>
        <v>-0.5</v>
      </c>
      <c r="BP53" s="140">
        <f t="shared" si="25"/>
        <v>0.5</v>
      </c>
      <c r="BQ53" s="140">
        <f t="shared" si="26"/>
        <v>0.5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950</v>
      </c>
      <c r="G54" s="16">
        <f>'[3]04'!G56</f>
        <v>0</v>
      </c>
      <c r="H54" s="17">
        <f t="shared" si="27"/>
        <v>1270</v>
      </c>
      <c r="I54" s="15">
        <f>'[3]04'!J56</f>
        <v>-6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-6</v>
      </c>
      <c r="P54" s="18">
        <f>frq!C54</f>
        <v>1</v>
      </c>
      <c r="Q54" s="15">
        <f t="shared" si="29"/>
        <v>-6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-6</v>
      </c>
      <c r="X54" s="8">
        <f t="shared" si="4"/>
        <v>-0.5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-0.5</v>
      </c>
      <c r="AE54" s="8">
        <f t="shared" si="11"/>
        <v>-0.5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-0.5</v>
      </c>
      <c r="AL54" s="8">
        <f t="shared" si="31"/>
        <v>-5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-5</v>
      </c>
      <c r="AT54" s="8">
        <v>0</v>
      </c>
      <c r="AU54" s="8">
        <v>0</v>
      </c>
      <c r="AW54" s="179">
        <v>-0.5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-0.5</v>
      </c>
      <c r="BD54" s="179">
        <v>-0.5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-0.5</v>
      </c>
      <c r="BL54" s="8">
        <f t="shared" si="21"/>
        <v>0</v>
      </c>
      <c r="BM54" s="8">
        <f t="shared" si="22"/>
        <v>0</v>
      </c>
      <c r="BN54" s="8">
        <f t="shared" si="23"/>
        <v>-0.5</v>
      </c>
      <c r="BO54" s="8">
        <f t="shared" si="24"/>
        <v>-0.5</v>
      </c>
      <c r="BP54" s="140">
        <f t="shared" si="25"/>
        <v>0.5</v>
      </c>
      <c r="BQ54" s="140">
        <f t="shared" si="26"/>
        <v>0.5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950</v>
      </c>
      <c r="G55" s="16">
        <f>'[3]04'!G57</f>
        <v>0</v>
      </c>
      <c r="H55" s="17">
        <f t="shared" si="27"/>
        <v>1270</v>
      </c>
      <c r="I55" s="15">
        <f>'[3]04'!J57</f>
        <v>-6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-6</v>
      </c>
      <c r="P55" s="18">
        <f>frq!C55</f>
        <v>1</v>
      </c>
      <c r="Q55" s="15">
        <f t="shared" si="29"/>
        <v>-6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-6</v>
      </c>
      <c r="X55" s="8">
        <f t="shared" si="4"/>
        <v>-0.5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-0.5</v>
      </c>
      <c r="AE55" s="8">
        <f t="shared" si="11"/>
        <v>-0.5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-0.5</v>
      </c>
      <c r="AL55" s="8">
        <f t="shared" si="31"/>
        <v>-5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-5</v>
      </c>
      <c r="AT55" s="8">
        <v>0</v>
      </c>
      <c r="AU55" s="8">
        <v>0</v>
      </c>
      <c r="AW55" s="179">
        <v>-0.5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-0.5</v>
      </c>
      <c r="BD55" s="179">
        <v>-0.5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-0.5</v>
      </c>
      <c r="BL55" s="8">
        <f t="shared" si="21"/>
        <v>0</v>
      </c>
      <c r="BM55" s="8">
        <f t="shared" si="22"/>
        <v>0</v>
      </c>
      <c r="BN55" s="8">
        <f t="shared" si="23"/>
        <v>-0.5</v>
      </c>
      <c r="BO55" s="8">
        <f t="shared" si="24"/>
        <v>-0.5</v>
      </c>
      <c r="BP55" s="140">
        <f t="shared" si="25"/>
        <v>0.5</v>
      </c>
      <c r="BQ55" s="140">
        <f t="shared" si="26"/>
        <v>0.5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950</v>
      </c>
      <c r="G56" s="16">
        <f>'[3]04'!G58</f>
        <v>0</v>
      </c>
      <c r="H56" s="17">
        <f t="shared" si="27"/>
        <v>1270</v>
      </c>
      <c r="I56" s="15">
        <f>'[3]04'!J58</f>
        <v>-6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-6</v>
      </c>
      <c r="P56" s="18">
        <f>frq!C56</f>
        <v>1</v>
      </c>
      <c r="Q56" s="15">
        <f t="shared" si="29"/>
        <v>-6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-6</v>
      </c>
      <c r="X56" s="8">
        <f t="shared" si="4"/>
        <v>-0.5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-0.5</v>
      </c>
      <c r="AE56" s="8">
        <f t="shared" si="11"/>
        <v>-0.5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-0.5</v>
      </c>
      <c r="AL56" s="8">
        <f t="shared" si="31"/>
        <v>-5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-5</v>
      </c>
      <c r="AT56" s="8">
        <v>0</v>
      </c>
      <c r="AU56" s="8">
        <v>0</v>
      </c>
      <c r="AW56" s="179">
        <v>-0.5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-0.5</v>
      </c>
      <c r="BD56" s="179">
        <v>-0.5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-0.5</v>
      </c>
      <c r="BL56" s="8">
        <f t="shared" si="21"/>
        <v>0</v>
      </c>
      <c r="BM56" s="8">
        <f t="shared" si="22"/>
        <v>0</v>
      </c>
      <c r="BN56" s="8">
        <f t="shared" si="23"/>
        <v>-0.5</v>
      </c>
      <c r="BO56" s="8">
        <f t="shared" si="24"/>
        <v>-0.5</v>
      </c>
      <c r="BP56" s="140">
        <f t="shared" si="25"/>
        <v>0.5</v>
      </c>
      <c r="BQ56" s="140">
        <f t="shared" si="26"/>
        <v>0.5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950</v>
      </c>
      <c r="G57" s="16">
        <f>'[3]04'!G59</f>
        <v>0</v>
      </c>
      <c r="H57" s="17">
        <f t="shared" si="27"/>
        <v>1270</v>
      </c>
      <c r="I57" s="15">
        <f>'[3]04'!J59</f>
        <v>-6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-6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-6</v>
      </c>
      <c r="X57" s="8">
        <f t="shared" si="4"/>
        <v>-0.5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-0.5</v>
      </c>
      <c r="AE57" s="8">
        <f t="shared" si="11"/>
        <v>-0.5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-0.5</v>
      </c>
      <c r="AL57" s="8">
        <f t="shared" si="31"/>
        <v>-5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-5</v>
      </c>
      <c r="AT57" s="8">
        <v>0</v>
      </c>
      <c r="AU57" s="8">
        <v>0</v>
      </c>
      <c r="AW57" s="179">
        <v>-0.5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-0.5</v>
      </c>
      <c r="BD57" s="179">
        <v>-0.5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-0.5</v>
      </c>
      <c r="BL57" s="8">
        <f t="shared" si="21"/>
        <v>0</v>
      </c>
      <c r="BM57" s="8">
        <f t="shared" si="22"/>
        <v>0</v>
      </c>
      <c r="BN57" s="8">
        <f t="shared" si="23"/>
        <v>-0.5</v>
      </c>
      <c r="BO57" s="8">
        <f t="shared" si="24"/>
        <v>-0.5</v>
      </c>
      <c r="BP57" s="140">
        <f t="shared" si="25"/>
        <v>0.5</v>
      </c>
      <c r="BQ57" s="140">
        <f t="shared" si="26"/>
        <v>0.5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950</v>
      </c>
      <c r="G58" s="16">
        <f>'[3]04'!G60</f>
        <v>0</v>
      </c>
      <c r="H58" s="17">
        <f t="shared" si="27"/>
        <v>1270</v>
      </c>
      <c r="I58" s="15">
        <f>'[3]04'!J60</f>
        <v>-6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-6</v>
      </c>
      <c r="P58" s="18">
        <f>frq!C58</f>
        <v>1</v>
      </c>
      <c r="Q58" s="15">
        <f t="shared" si="33"/>
        <v>-6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-6</v>
      </c>
      <c r="X58" s="8">
        <f t="shared" si="4"/>
        <v>-0.5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-0.5</v>
      </c>
      <c r="AE58" s="8">
        <f t="shared" si="11"/>
        <v>-0.5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-0.5</v>
      </c>
      <c r="AL58" s="8">
        <f t="shared" si="31"/>
        <v>-5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-5</v>
      </c>
      <c r="AT58" s="8">
        <v>0</v>
      </c>
      <c r="AU58" s="8">
        <v>0</v>
      </c>
      <c r="AW58" s="179">
        <v>-0.5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-0.5</v>
      </c>
      <c r="BD58" s="179">
        <v>-0.5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-0.5</v>
      </c>
      <c r="BL58" s="8">
        <f t="shared" si="21"/>
        <v>0</v>
      </c>
      <c r="BM58" s="8">
        <f t="shared" si="22"/>
        <v>0</v>
      </c>
      <c r="BN58" s="8">
        <f t="shared" si="23"/>
        <v>-0.5</v>
      </c>
      <c r="BO58" s="8">
        <f t="shared" si="24"/>
        <v>-0.5</v>
      </c>
      <c r="BP58" s="140">
        <f t="shared" si="25"/>
        <v>0.5</v>
      </c>
      <c r="BQ58" s="140">
        <f t="shared" si="26"/>
        <v>0.5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950</v>
      </c>
      <c r="G59" s="16">
        <f>'[3]04'!G61</f>
        <v>0</v>
      </c>
      <c r="H59" s="17">
        <f t="shared" si="27"/>
        <v>1270</v>
      </c>
      <c r="I59" s="15">
        <f>'[3]04'!J61</f>
        <v>-6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-6</v>
      </c>
      <c r="P59" s="18">
        <f>frq!C59</f>
        <v>1</v>
      </c>
      <c r="Q59" s="15">
        <f t="shared" si="33"/>
        <v>-6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-6</v>
      </c>
      <c r="X59" s="8">
        <f t="shared" si="4"/>
        <v>-0.5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-0.5</v>
      </c>
      <c r="AE59" s="8">
        <f t="shared" si="11"/>
        <v>-0.5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-0.5</v>
      </c>
      <c r="AL59" s="8">
        <f t="shared" si="31"/>
        <v>-5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-5</v>
      </c>
      <c r="AT59" s="8">
        <v>0</v>
      </c>
      <c r="AU59" s="8">
        <v>0</v>
      </c>
      <c r="AW59" s="179">
        <v>-0.5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-0.5</v>
      </c>
      <c r="BD59" s="179">
        <v>-0.5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-0.5</v>
      </c>
      <c r="BL59" s="8">
        <f t="shared" si="21"/>
        <v>0</v>
      </c>
      <c r="BM59" s="8">
        <f t="shared" si="22"/>
        <v>0</v>
      </c>
      <c r="BN59" s="8">
        <f t="shared" si="23"/>
        <v>-0.5</v>
      </c>
      <c r="BO59" s="8">
        <f t="shared" si="24"/>
        <v>-0.5</v>
      </c>
      <c r="BP59" s="140">
        <f t="shared" si="25"/>
        <v>0.5</v>
      </c>
      <c r="BQ59" s="140">
        <f t="shared" si="26"/>
        <v>0.5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950</v>
      </c>
      <c r="G60" s="16">
        <f>'[3]04'!G62</f>
        <v>0</v>
      </c>
      <c r="H60" s="17">
        <f t="shared" si="27"/>
        <v>1270</v>
      </c>
      <c r="I60" s="15">
        <f>'[3]04'!J62</f>
        <v>-6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-6</v>
      </c>
      <c r="P60" s="18">
        <f>frq!C60</f>
        <v>1</v>
      </c>
      <c r="Q60" s="15">
        <f t="shared" si="33"/>
        <v>-6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-6</v>
      </c>
      <c r="X60" s="8">
        <f t="shared" si="4"/>
        <v>-0.5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-0.5</v>
      </c>
      <c r="AE60" s="8">
        <f t="shared" si="11"/>
        <v>-0.5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-0.5</v>
      </c>
      <c r="AL60" s="8">
        <f t="shared" si="31"/>
        <v>-5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-5</v>
      </c>
      <c r="AT60" s="8">
        <v>0</v>
      </c>
      <c r="AU60" s="8">
        <v>0</v>
      </c>
      <c r="AW60" s="179">
        <v>-0.5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-0.5</v>
      </c>
      <c r="BD60" s="179">
        <v>-0.5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-0.5</v>
      </c>
      <c r="BL60" s="8">
        <f t="shared" si="21"/>
        <v>0</v>
      </c>
      <c r="BM60" s="8">
        <f t="shared" si="22"/>
        <v>0</v>
      </c>
      <c r="BN60" s="8">
        <f t="shared" si="23"/>
        <v>-0.5</v>
      </c>
      <c r="BO60" s="8">
        <f t="shared" si="24"/>
        <v>-0.5</v>
      </c>
      <c r="BP60" s="140">
        <f t="shared" si="25"/>
        <v>0.5</v>
      </c>
      <c r="BQ60" s="140">
        <f t="shared" si="26"/>
        <v>0.5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950</v>
      </c>
      <c r="G61" s="16">
        <f>'[3]04'!G63</f>
        <v>0</v>
      </c>
      <c r="H61" s="17">
        <f t="shared" si="27"/>
        <v>1270</v>
      </c>
      <c r="I61" s="15">
        <f>'[3]04'!J63</f>
        <v>-6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-6</v>
      </c>
      <c r="P61" s="18">
        <f>frq!C61</f>
        <v>1</v>
      </c>
      <c r="Q61" s="15">
        <f t="shared" si="33"/>
        <v>-6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-6</v>
      </c>
      <c r="X61" s="8">
        <f t="shared" si="4"/>
        <v>-0.5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-0.5</v>
      </c>
      <c r="AE61" s="8">
        <f t="shared" si="11"/>
        <v>-0.5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-0.5</v>
      </c>
      <c r="AL61" s="8">
        <f t="shared" si="31"/>
        <v>-5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-5</v>
      </c>
      <c r="AT61" s="8">
        <v>0</v>
      </c>
      <c r="AU61" s="8">
        <v>0</v>
      </c>
      <c r="AW61" s="179">
        <v>-0.5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-0.5</v>
      </c>
      <c r="BD61" s="179">
        <v>-0.5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-0.5</v>
      </c>
      <c r="BL61" s="8">
        <f t="shared" si="21"/>
        <v>0</v>
      </c>
      <c r="BM61" s="8">
        <f t="shared" si="22"/>
        <v>0</v>
      </c>
      <c r="BN61" s="8">
        <f t="shared" si="23"/>
        <v>-0.5</v>
      </c>
      <c r="BO61" s="8">
        <f t="shared" si="24"/>
        <v>-0.5</v>
      </c>
      <c r="BP61" s="140">
        <f t="shared" si="25"/>
        <v>0.5</v>
      </c>
      <c r="BQ61" s="140">
        <f t="shared" si="26"/>
        <v>0.5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950</v>
      </c>
      <c r="G62" s="16">
        <f>'[3]04'!G64</f>
        <v>0</v>
      </c>
      <c r="H62" s="17">
        <f t="shared" si="27"/>
        <v>1270</v>
      </c>
      <c r="I62" s="15">
        <f>'[3]04'!J64</f>
        <v>-6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-6</v>
      </c>
      <c r="P62" s="18">
        <f>frq!C62</f>
        <v>1</v>
      </c>
      <c r="Q62" s="15">
        <f t="shared" si="33"/>
        <v>-6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-6</v>
      </c>
      <c r="X62" s="8">
        <f t="shared" si="4"/>
        <v>-0.5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-0.5</v>
      </c>
      <c r="AE62" s="8">
        <f t="shared" si="11"/>
        <v>-0.5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-0.5</v>
      </c>
      <c r="AL62" s="8">
        <f t="shared" ref="AL62:AN98" si="35">Q62-X62-AE62</f>
        <v>-5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-5</v>
      </c>
      <c r="AT62" s="8">
        <v>0</v>
      </c>
      <c r="AU62" s="8">
        <v>0</v>
      </c>
      <c r="AW62" s="179">
        <v>-0.5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-0.5</v>
      </c>
      <c r="BD62" s="179">
        <v>-0.5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-0.5</v>
      </c>
      <c r="BL62" s="8">
        <f t="shared" si="21"/>
        <v>0</v>
      </c>
      <c r="BM62" s="8">
        <f t="shared" si="22"/>
        <v>0</v>
      </c>
      <c r="BN62" s="8">
        <f t="shared" si="23"/>
        <v>-0.5</v>
      </c>
      <c r="BO62" s="8">
        <f t="shared" si="24"/>
        <v>-0.5</v>
      </c>
      <c r="BP62" s="140">
        <f t="shared" si="25"/>
        <v>0.5</v>
      </c>
      <c r="BQ62" s="140">
        <f t="shared" si="26"/>
        <v>0.5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950</v>
      </c>
      <c r="G63" s="16">
        <f>'[3]04'!G65</f>
        <v>0</v>
      </c>
      <c r="H63" s="17">
        <f t="shared" si="27"/>
        <v>1270</v>
      </c>
      <c r="I63" s="15">
        <f>'[3]04'!J65</f>
        <v>-6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-6</v>
      </c>
      <c r="P63" s="18">
        <f>frq!C63</f>
        <v>1</v>
      </c>
      <c r="Q63" s="15">
        <f t="shared" si="33"/>
        <v>-6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-6</v>
      </c>
      <c r="X63" s="8">
        <f t="shared" si="4"/>
        <v>-0.5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-0.5</v>
      </c>
      <c r="AE63" s="8">
        <f t="shared" si="11"/>
        <v>-0.5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-0.5</v>
      </c>
      <c r="AL63" s="8">
        <f t="shared" si="35"/>
        <v>-5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-5</v>
      </c>
      <c r="AT63" s="8">
        <v>0</v>
      </c>
      <c r="AU63" s="8">
        <v>0</v>
      </c>
      <c r="AW63" s="179">
        <v>-0.5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-0.5</v>
      </c>
      <c r="BD63" s="179">
        <v>-0.5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-0.5</v>
      </c>
      <c r="BL63" s="8">
        <f t="shared" si="21"/>
        <v>0</v>
      </c>
      <c r="BM63" s="8">
        <f t="shared" si="22"/>
        <v>0</v>
      </c>
      <c r="BN63" s="8">
        <f t="shared" si="23"/>
        <v>-0.5</v>
      </c>
      <c r="BO63" s="8">
        <f t="shared" si="24"/>
        <v>-0.5</v>
      </c>
      <c r="BP63" s="140">
        <f t="shared" si="25"/>
        <v>0.5</v>
      </c>
      <c r="BQ63" s="140">
        <f t="shared" si="26"/>
        <v>0.5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950</v>
      </c>
      <c r="G64" s="16">
        <f>'[3]04'!G66</f>
        <v>0</v>
      </c>
      <c r="H64" s="17">
        <f t="shared" si="27"/>
        <v>1270</v>
      </c>
      <c r="I64" s="15">
        <f>'[3]04'!J66</f>
        <v>-6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-6</v>
      </c>
      <c r="P64" s="18">
        <f>frq!C64</f>
        <v>1</v>
      </c>
      <c r="Q64" s="15">
        <f t="shared" si="33"/>
        <v>-6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-6</v>
      </c>
      <c r="X64" s="8">
        <f t="shared" si="4"/>
        <v>-0.5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-0.5</v>
      </c>
      <c r="AE64" s="8">
        <f t="shared" si="11"/>
        <v>-0.5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-0.5</v>
      </c>
      <c r="AL64" s="8">
        <f t="shared" si="35"/>
        <v>-5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-5</v>
      </c>
      <c r="AT64" s="8">
        <v>0</v>
      </c>
      <c r="AU64" s="8">
        <v>0</v>
      </c>
      <c r="AW64" s="179">
        <v>-0.5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-0.5</v>
      </c>
      <c r="BD64" s="179">
        <v>-0.5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-0.5</v>
      </c>
      <c r="BL64" s="8">
        <f t="shared" si="21"/>
        <v>0</v>
      </c>
      <c r="BM64" s="8">
        <f t="shared" si="22"/>
        <v>0</v>
      </c>
      <c r="BN64" s="8">
        <f t="shared" si="23"/>
        <v>-0.5</v>
      </c>
      <c r="BO64" s="8">
        <f t="shared" si="24"/>
        <v>-0.5</v>
      </c>
      <c r="BP64" s="140">
        <f t="shared" si="25"/>
        <v>0.5</v>
      </c>
      <c r="BQ64" s="140">
        <f t="shared" si="26"/>
        <v>0.5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950</v>
      </c>
      <c r="G65" s="16">
        <f>'[3]04'!G67</f>
        <v>0</v>
      </c>
      <c r="H65" s="17">
        <f t="shared" si="27"/>
        <v>1270</v>
      </c>
      <c r="I65" s="15">
        <f>'[3]04'!J67</f>
        <v>-6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-6</v>
      </c>
      <c r="P65" s="18">
        <f>frq!C65</f>
        <v>1</v>
      </c>
      <c r="Q65" s="15">
        <f t="shared" si="33"/>
        <v>-6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-6</v>
      </c>
      <c r="X65" s="8">
        <f t="shared" si="4"/>
        <v>-0.5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-0.5</v>
      </c>
      <c r="AE65" s="8">
        <f t="shared" si="11"/>
        <v>-0.5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-0.5</v>
      </c>
      <c r="AL65" s="8">
        <f t="shared" si="35"/>
        <v>-5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-5</v>
      </c>
      <c r="AT65" s="8">
        <v>0</v>
      </c>
      <c r="AU65" s="8">
        <v>0</v>
      </c>
      <c r="AW65" s="179">
        <v>-0.5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-0.5</v>
      </c>
      <c r="BD65" s="179">
        <v>-0.5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-0.5</v>
      </c>
      <c r="BL65" s="8">
        <f t="shared" si="21"/>
        <v>0</v>
      </c>
      <c r="BM65" s="8">
        <f t="shared" si="22"/>
        <v>0</v>
      </c>
      <c r="BN65" s="8">
        <f t="shared" si="23"/>
        <v>-0.5</v>
      </c>
      <c r="BO65" s="8">
        <f t="shared" si="24"/>
        <v>-0.5</v>
      </c>
      <c r="BP65" s="140">
        <f t="shared" si="25"/>
        <v>0.5</v>
      </c>
      <c r="BQ65" s="140">
        <f t="shared" si="26"/>
        <v>0.5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950</v>
      </c>
      <c r="G66" s="16">
        <f>'[3]04'!G68</f>
        <v>0</v>
      </c>
      <c r="H66" s="17">
        <f t="shared" si="27"/>
        <v>1270</v>
      </c>
      <c r="I66" s="15">
        <f>'[3]04'!J68</f>
        <v>-6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-6</v>
      </c>
      <c r="P66" s="18">
        <f>frq!C66</f>
        <v>1</v>
      </c>
      <c r="Q66" s="15">
        <f t="shared" si="33"/>
        <v>-6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-6</v>
      </c>
      <c r="X66" s="8">
        <f t="shared" si="4"/>
        <v>-0.5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-0.5</v>
      </c>
      <c r="AE66" s="8">
        <f t="shared" si="11"/>
        <v>-0.5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-0.5</v>
      </c>
      <c r="AL66" s="8">
        <f t="shared" si="35"/>
        <v>-5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-5</v>
      </c>
      <c r="AT66" s="8">
        <v>0</v>
      </c>
      <c r="AU66" s="8">
        <v>0</v>
      </c>
      <c r="AW66" s="179">
        <v>-0.5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-0.5</v>
      </c>
      <c r="BD66" s="179">
        <v>-0.5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-0.5</v>
      </c>
      <c r="BL66" s="8">
        <f t="shared" si="21"/>
        <v>0</v>
      </c>
      <c r="BM66" s="8">
        <f t="shared" si="22"/>
        <v>0</v>
      </c>
      <c r="BN66" s="8">
        <f t="shared" si="23"/>
        <v>-0.5</v>
      </c>
      <c r="BO66" s="8">
        <f t="shared" si="24"/>
        <v>-0.5</v>
      </c>
      <c r="BP66" s="140">
        <f t="shared" si="25"/>
        <v>0.5</v>
      </c>
      <c r="BQ66" s="140">
        <f t="shared" si="26"/>
        <v>0.5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950</v>
      </c>
      <c r="G67" s="16">
        <f>'[3]04'!G69</f>
        <v>0</v>
      </c>
      <c r="H67" s="17">
        <f t="shared" si="27"/>
        <v>1270</v>
      </c>
      <c r="I67" s="15">
        <f>'[3]04'!J69</f>
        <v>-6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-6</v>
      </c>
      <c r="P67" s="18">
        <f>frq!C67</f>
        <v>1</v>
      </c>
      <c r="Q67" s="15">
        <f t="shared" si="33"/>
        <v>-6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-6</v>
      </c>
      <c r="X67" s="8">
        <f t="shared" si="4"/>
        <v>-0.5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-0.5</v>
      </c>
      <c r="AE67" s="8">
        <f t="shared" si="11"/>
        <v>-0.5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-0.5</v>
      </c>
      <c r="AL67" s="8">
        <f t="shared" si="35"/>
        <v>-5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-5</v>
      </c>
      <c r="AT67" s="8">
        <v>0</v>
      </c>
      <c r="AU67" s="8">
        <v>0</v>
      </c>
      <c r="AW67" s="179">
        <v>-0.5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-0.5</v>
      </c>
      <c r="BD67" s="179">
        <v>-0.5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-0.5</v>
      </c>
      <c r="BL67" s="8">
        <f t="shared" si="21"/>
        <v>0</v>
      </c>
      <c r="BM67" s="8">
        <f t="shared" si="22"/>
        <v>0</v>
      </c>
      <c r="BN67" s="8">
        <f t="shared" si="23"/>
        <v>-0.5</v>
      </c>
      <c r="BO67" s="8">
        <f t="shared" si="24"/>
        <v>-0.5</v>
      </c>
      <c r="BP67" s="140">
        <f t="shared" si="25"/>
        <v>0.5</v>
      </c>
      <c r="BQ67" s="140">
        <f t="shared" si="26"/>
        <v>0.5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950</v>
      </c>
      <c r="G68" s="16">
        <f>'[3]04'!G70</f>
        <v>0</v>
      </c>
      <c r="H68" s="17">
        <f t="shared" si="27"/>
        <v>1270</v>
      </c>
      <c r="I68" s="15">
        <f>'[3]04'!J70</f>
        <v>-6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-6</v>
      </c>
      <c r="P68" s="18">
        <f>frq!C68</f>
        <v>1</v>
      </c>
      <c r="Q68" s="15">
        <f t="shared" si="33"/>
        <v>-6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-6</v>
      </c>
      <c r="X68" s="8">
        <f t="shared" ref="X68:X98" si="36">AW68</f>
        <v>-0.5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-0.5</v>
      </c>
      <c r="AE68" s="8">
        <f t="shared" ref="AE68:AE98" si="43">BD68</f>
        <v>-0.5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-0.5</v>
      </c>
      <c r="AL68" s="8">
        <f t="shared" si="35"/>
        <v>-5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-5</v>
      </c>
      <c r="AT68" s="8">
        <v>0</v>
      </c>
      <c r="AU68" s="8">
        <v>0</v>
      </c>
      <c r="AW68" s="179">
        <v>-0.5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-0.5</v>
      </c>
      <c r="BD68" s="179">
        <v>-0.5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-0.5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-0.5</v>
      </c>
      <c r="BO68" s="8">
        <f t="shared" ref="BO68:BO98" si="56">BJ68</f>
        <v>-0.5</v>
      </c>
      <c r="BP68" s="140">
        <f t="shared" ref="BP68:BP98" si="57">BL68-BN68</f>
        <v>0.5</v>
      </c>
      <c r="BQ68" s="140">
        <f t="shared" ref="BQ68:BQ98" si="58">BM68-BO68</f>
        <v>0.5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950</v>
      </c>
      <c r="G69" s="16">
        <f>'[3]04'!G71</f>
        <v>0</v>
      </c>
      <c r="H69" s="17">
        <f t="shared" ref="H69:H98" si="59">SUM(B69:G69)</f>
        <v>1270</v>
      </c>
      <c r="I69" s="15">
        <f>'[3]04'!J71</f>
        <v>-6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-6</v>
      </c>
      <c r="P69" s="18">
        <f>frq!C69</f>
        <v>1</v>
      </c>
      <c r="Q69" s="15">
        <f t="shared" si="33"/>
        <v>-6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-6</v>
      </c>
      <c r="X69" s="8">
        <f t="shared" si="36"/>
        <v>-0.5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-0.5</v>
      </c>
      <c r="AE69" s="8">
        <f t="shared" si="43"/>
        <v>-0.5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-0.5</v>
      </c>
      <c r="AL69" s="8">
        <f t="shared" si="35"/>
        <v>-5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-5</v>
      </c>
      <c r="AT69" s="8">
        <v>0</v>
      </c>
      <c r="AU69" s="8">
        <v>0</v>
      </c>
      <c r="AW69" s="179">
        <v>-0.5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-0.5</v>
      </c>
      <c r="BD69" s="179">
        <v>-0.5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-0.5</v>
      </c>
      <c r="BL69" s="8">
        <f t="shared" si="53"/>
        <v>0</v>
      </c>
      <c r="BM69" s="8">
        <f t="shared" si="54"/>
        <v>0</v>
      </c>
      <c r="BN69" s="8">
        <f t="shared" si="55"/>
        <v>-0.5</v>
      </c>
      <c r="BO69" s="8">
        <f t="shared" si="56"/>
        <v>-0.5</v>
      </c>
      <c r="BP69" s="140">
        <f t="shared" si="57"/>
        <v>0.5</v>
      </c>
      <c r="BQ69" s="140">
        <f t="shared" si="58"/>
        <v>0.5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950</v>
      </c>
      <c r="G70" s="16">
        <f>'[3]04'!G72</f>
        <v>0</v>
      </c>
      <c r="H70" s="17">
        <f t="shared" si="59"/>
        <v>1270</v>
      </c>
      <c r="I70" s="15">
        <f>'[3]04'!J72</f>
        <v>-6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-6</v>
      </c>
      <c r="P70" s="18">
        <f>frq!C70</f>
        <v>1</v>
      </c>
      <c r="Q70" s="15">
        <f t="shared" si="33"/>
        <v>-6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-6</v>
      </c>
      <c r="X70" s="8">
        <f t="shared" si="36"/>
        <v>-0.5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-0.5</v>
      </c>
      <c r="AE70" s="8">
        <f t="shared" si="43"/>
        <v>-0.5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-0.5</v>
      </c>
      <c r="AL70" s="8">
        <f t="shared" si="35"/>
        <v>-5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-5</v>
      </c>
      <c r="AT70" s="8">
        <v>0</v>
      </c>
      <c r="AU70" s="8">
        <v>0</v>
      </c>
      <c r="AW70" s="179">
        <v>-0.5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-0.5</v>
      </c>
      <c r="BD70" s="179">
        <v>-0.5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-0.5</v>
      </c>
      <c r="BL70" s="8">
        <f t="shared" si="53"/>
        <v>0</v>
      </c>
      <c r="BM70" s="8">
        <f t="shared" si="54"/>
        <v>0</v>
      </c>
      <c r="BN70" s="8">
        <f t="shared" si="55"/>
        <v>-0.5</v>
      </c>
      <c r="BO70" s="8">
        <f t="shared" si="56"/>
        <v>-0.5</v>
      </c>
      <c r="BP70" s="140">
        <f t="shared" si="57"/>
        <v>0.5</v>
      </c>
      <c r="BQ70" s="140">
        <f t="shared" si="58"/>
        <v>0.5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950</v>
      </c>
      <c r="G71" s="16">
        <f>'[3]04'!G73</f>
        <v>0</v>
      </c>
      <c r="H71" s="17">
        <f t="shared" si="59"/>
        <v>1270</v>
      </c>
      <c r="I71" s="15">
        <f>'[3]04'!J73</f>
        <v>-6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-6</v>
      </c>
      <c r="P71" s="18">
        <f>frq!C71</f>
        <v>1</v>
      </c>
      <c r="Q71" s="15">
        <f t="shared" si="33"/>
        <v>-6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-6</v>
      </c>
      <c r="X71" s="8">
        <f t="shared" si="36"/>
        <v>-0.5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-0.5</v>
      </c>
      <c r="AE71" s="8">
        <f t="shared" si="43"/>
        <v>-0.5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-0.5</v>
      </c>
      <c r="AL71" s="8">
        <f t="shared" si="35"/>
        <v>-5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-5</v>
      </c>
      <c r="AT71" s="8">
        <v>0</v>
      </c>
      <c r="AU71" s="8">
        <v>0</v>
      </c>
      <c r="AW71" s="179">
        <v>-0.5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-0.5</v>
      </c>
      <c r="BD71" s="179">
        <v>-0.5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-0.5</v>
      </c>
      <c r="BL71" s="8">
        <f t="shared" si="53"/>
        <v>0</v>
      </c>
      <c r="BM71" s="8">
        <f t="shared" si="54"/>
        <v>0</v>
      </c>
      <c r="BN71" s="8">
        <f t="shared" si="55"/>
        <v>-0.5</v>
      </c>
      <c r="BO71" s="8">
        <f t="shared" si="56"/>
        <v>-0.5</v>
      </c>
      <c r="BP71" s="140">
        <f t="shared" si="57"/>
        <v>0.5</v>
      </c>
      <c r="BQ71" s="140">
        <f t="shared" si="58"/>
        <v>0.5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950</v>
      </c>
      <c r="G72" s="16">
        <f>'[3]04'!G74</f>
        <v>0</v>
      </c>
      <c r="H72" s="17">
        <f t="shared" si="59"/>
        <v>1270</v>
      </c>
      <c r="I72" s="15">
        <f>'[3]04'!J74</f>
        <v>-6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-6</v>
      </c>
      <c r="P72" s="18">
        <f>frq!C72</f>
        <v>1</v>
      </c>
      <c r="Q72" s="15">
        <f t="shared" si="33"/>
        <v>-6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-6</v>
      </c>
      <c r="X72" s="8">
        <f t="shared" si="36"/>
        <v>-0.5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-0.5</v>
      </c>
      <c r="AE72" s="8">
        <f t="shared" si="43"/>
        <v>-0.5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-0.5</v>
      </c>
      <c r="AL72" s="8">
        <f t="shared" si="35"/>
        <v>-5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-5</v>
      </c>
      <c r="AT72" s="8">
        <v>0</v>
      </c>
      <c r="AU72" s="8">
        <v>0</v>
      </c>
      <c r="AW72" s="179">
        <v>-0.5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-0.5</v>
      </c>
      <c r="BD72" s="179">
        <v>-0.5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-0.5</v>
      </c>
      <c r="BL72" s="8">
        <f t="shared" si="53"/>
        <v>0</v>
      </c>
      <c r="BM72" s="8">
        <f t="shared" si="54"/>
        <v>0</v>
      </c>
      <c r="BN72" s="8">
        <f t="shared" si="55"/>
        <v>-0.5</v>
      </c>
      <c r="BO72" s="8">
        <f t="shared" si="56"/>
        <v>-0.5</v>
      </c>
      <c r="BP72" s="140">
        <f t="shared" si="57"/>
        <v>0.5</v>
      </c>
      <c r="BQ72" s="140">
        <f t="shared" si="58"/>
        <v>0.5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950</v>
      </c>
      <c r="G73" s="16">
        <f>'[3]04'!G75</f>
        <v>0</v>
      </c>
      <c r="H73" s="17">
        <f t="shared" si="59"/>
        <v>1270</v>
      </c>
      <c r="I73" s="15">
        <f>'[3]04'!J75</f>
        <v>-6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-6</v>
      </c>
      <c r="P73" s="18">
        <f>frq!C73</f>
        <v>1</v>
      </c>
      <c r="Q73" s="15">
        <f t="shared" si="33"/>
        <v>-6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-6</v>
      </c>
      <c r="X73" s="8">
        <f t="shared" si="36"/>
        <v>-0.5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-0.5</v>
      </c>
      <c r="AE73" s="8">
        <f t="shared" si="43"/>
        <v>-0.5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-0.5</v>
      </c>
      <c r="AL73" s="8">
        <f t="shared" si="35"/>
        <v>-5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-5</v>
      </c>
      <c r="AT73" s="8">
        <v>0</v>
      </c>
      <c r="AU73" s="8">
        <v>0</v>
      </c>
      <c r="AW73" s="179">
        <v>-0.5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-0.5</v>
      </c>
      <c r="BD73" s="179">
        <v>-0.5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-0.5</v>
      </c>
      <c r="BL73" s="8">
        <f t="shared" si="53"/>
        <v>0</v>
      </c>
      <c r="BM73" s="8">
        <f t="shared" si="54"/>
        <v>0</v>
      </c>
      <c r="BN73" s="8">
        <f t="shared" si="55"/>
        <v>-0.5</v>
      </c>
      <c r="BO73" s="8">
        <f t="shared" si="56"/>
        <v>-0.5</v>
      </c>
      <c r="BP73" s="140">
        <f t="shared" si="57"/>
        <v>0.5</v>
      </c>
      <c r="BQ73" s="140">
        <f t="shared" si="58"/>
        <v>0.5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950</v>
      </c>
      <c r="G74" s="16">
        <f>'[3]04'!G76</f>
        <v>0</v>
      </c>
      <c r="H74" s="17">
        <f t="shared" si="59"/>
        <v>1270</v>
      </c>
      <c r="I74" s="15">
        <f>'[3]04'!J76</f>
        <v>-6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-6</v>
      </c>
      <c r="P74" s="18">
        <f>frq!C74</f>
        <v>1</v>
      </c>
      <c r="Q74" s="15">
        <f t="shared" si="33"/>
        <v>-6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-6</v>
      </c>
      <c r="X74" s="8">
        <f t="shared" si="36"/>
        <v>-0.5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-0.5</v>
      </c>
      <c r="AE74" s="8">
        <f t="shared" si="43"/>
        <v>-0.5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-0.5</v>
      </c>
      <c r="AL74" s="8">
        <f t="shared" si="35"/>
        <v>-5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-5</v>
      </c>
      <c r="AT74" s="8">
        <v>0</v>
      </c>
      <c r="AU74" s="8">
        <v>0</v>
      </c>
      <c r="AW74" s="179">
        <v>-0.5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-0.5</v>
      </c>
      <c r="BD74" s="179">
        <v>-0.5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-0.5</v>
      </c>
      <c r="BL74" s="8">
        <f t="shared" si="53"/>
        <v>0</v>
      </c>
      <c r="BM74" s="8">
        <f t="shared" si="54"/>
        <v>0</v>
      </c>
      <c r="BN74" s="8">
        <f t="shared" si="55"/>
        <v>-0.5</v>
      </c>
      <c r="BO74" s="8">
        <f t="shared" si="56"/>
        <v>-0.5</v>
      </c>
      <c r="BP74" s="140">
        <f t="shared" si="57"/>
        <v>0.5</v>
      </c>
      <c r="BQ74" s="140">
        <f t="shared" si="58"/>
        <v>0.5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970</v>
      </c>
      <c r="G75" s="16">
        <f>'[3]04'!G77</f>
        <v>0</v>
      </c>
      <c r="H75" s="17">
        <f t="shared" si="59"/>
        <v>1290</v>
      </c>
      <c r="I75" s="15">
        <f>'[3]04'!J77</f>
        <v>-7.2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-7.2</v>
      </c>
      <c r="P75" s="18">
        <f>frq!C75</f>
        <v>1</v>
      </c>
      <c r="Q75" s="15">
        <f t="shared" si="33"/>
        <v>-7.2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-7.2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-6.0000000000000009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-6.0000000000000009</v>
      </c>
      <c r="AT75" s="8">
        <v>0</v>
      </c>
      <c r="AU75" s="8">
        <v>0</v>
      </c>
      <c r="AW75" s="179">
        <v>-0.6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-0.6</v>
      </c>
      <c r="BD75" s="179">
        <v>-0.6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40">
        <f t="shared" si="57"/>
        <v>0.6</v>
      </c>
      <c r="BQ75" s="140">
        <f t="shared" si="58"/>
        <v>0.6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970</v>
      </c>
      <c r="G76" s="16">
        <f>'[3]04'!G78</f>
        <v>0</v>
      </c>
      <c r="H76" s="17">
        <f t="shared" si="59"/>
        <v>1290</v>
      </c>
      <c r="I76" s="15">
        <f>'[3]04'!J78</f>
        <v>-7.2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-7.2</v>
      </c>
      <c r="P76" s="18">
        <f>frq!C76</f>
        <v>1</v>
      </c>
      <c r="Q76" s="15">
        <f t="shared" si="33"/>
        <v>-7.2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-7.2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-6.0000000000000009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-6.0000000000000009</v>
      </c>
      <c r="AT76" s="8">
        <v>0</v>
      </c>
      <c r="AU76" s="8">
        <v>0</v>
      </c>
      <c r="AW76" s="179">
        <v>-0.6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-0.6</v>
      </c>
      <c r="BD76" s="179">
        <v>-0.6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40">
        <f t="shared" si="57"/>
        <v>0.6</v>
      </c>
      <c r="BQ76" s="140">
        <f t="shared" si="58"/>
        <v>0.6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970</v>
      </c>
      <c r="G77" s="16">
        <f>'[3]04'!G79</f>
        <v>0</v>
      </c>
      <c r="H77" s="17">
        <f t="shared" si="59"/>
        <v>1290</v>
      </c>
      <c r="I77" s="15">
        <f>'[3]04'!J79</f>
        <v>-7.2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-7.2</v>
      </c>
      <c r="P77" s="18">
        <f>frq!C77</f>
        <v>1</v>
      </c>
      <c r="Q77" s="15">
        <f t="shared" si="33"/>
        <v>-7.2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-7.2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-6.0000000000000009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-6.0000000000000009</v>
      </c>
      <c r="AT77" s="8">
        <v>0</v>
      </c>
      <c r="AU77" s="8">
        <v>0</v>
      </c>
      <c r="AW77" s="179">
        <v>-0.6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-0.6</v>
      </c>
      <c r="BD77" s="179">
        <v>-0.6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40">
        <f t="shared" si="57"/>
        <v>0.6</v>
      </c>
      <c r="BQ77" s="140">
        <f t="shared" si="58"/>
        <v>0.6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970</v>
      </c>
      <c r="G78" s="16">
        <f>'[3]04'!G80</f>
        <v>0</v>
      </c>
      <c r="H78" s="17">
        <f t="shared" si="59"/>
        <v>1290</v>
      </c>
      <c r="I78" s="15">
        <f>'[3]04'!J80</f>
        <v>-7.2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-7.2</v>
      </c>
      <c r="P78" s="18">
        <f>frq!C78</f>
        <v>1</v>
      </c>
      <c r="Q78" s="15">
        <f t="shared" si="33"/>
        <v>-7.2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-7.2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-6.0000000000000009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-6.0000000000000009</v>
      </c>
      <c r="AT78" s="8">
        <v>0</v>
      </c>
      <c r="AU78" s="8">
        <v>0</v>
      </c>
      <c r="AW78" s="179">
        <v>-0.6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-0.6</v>
      </c>
      <c r="BD78" s="179">
        <v>-0.6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40">
        <f t="shared" si="57"/>
        <v>0.6</v>
      </c>
      <c r="BQ78" s="140">
        <f t="shared" si="58"/>
        <v>0.6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970</v>
      </c>
      <c r="G79" s="16">
        <f>'[3]04'!G81</f>
        <v>0</v>
      </c>
      <c r="H79" s="17">
        <f t="shared" si="59"/>
        <v>1290</v>
      </c>
      <c r="I79" s="15">
        <f>'[3]04'!J81</f>
        <v>-7.2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79">
        <v>-0.6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-0.6</v>
      </c>
      <c r="BD79" s="179">
        <v>-0.6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970</v>
      </c>
      <c r="G80" s="16">
        <f>'[3]04'!G82</f>
        <v>0</v>
      </c>
      <c r="H80" s="17">
        <f t="shared" si="59"/>
        <v>1290</v>
      </c>
      <c r="I80" s="15">
        <f>'[3]04'!J82</f>
        <v>-7.2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79">
        <v>-0.6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-0.6</v>
      </c>
      <c r="BD80" s="179">
        <v>-0.6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970</v>
      </c>
      <c r="G81" s="16">
        <f>'[3]04'!G83</f>
        <v>0</v>
      </c>
      <c r="H81" s="17">
        <f t="shared" si="59"/>
        <v>1290</v>
      </c>
      <c r="I81" s="15">
        <f>'[3]04'!J83</f>
        <v>-7.2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79">
        <v>-0.6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-0.6</v>
      </c>
      <c r="BD81" s="179">
        <v>-0.6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970</v>
      </c>
      <c r="G82" s="16">
        <f>'[3]04'!G84</f>
        <v>0</v>
      </c>
      <c r="H82" s="17">
        <f t="shared" si="59"/>
        <v>1290</v>
      </c>
      <c r="I82" s="15">
        <f>'[3]04'!J84</f>
        <v>-7.2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79">
        <v>-0.6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-0.6</v>
      </c>
      <c r="BD82" s="179">
        <v>-0.6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970</v>
      </c>
      <c r="G83" s="16">
        <f>'[3]04'!G85</f>
        <v>0</v>
      </c>
      <c r="H83" s="17">
        <f t="shared" si="59"/>
        <v>1290</v>
      </c>
      <c r="I83" s="15">
        <f>'[3]04'!J85</f>
        <v>-7.2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79">
        <v>-0.6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-0.6</v>
      </c>
      <c r="BD83" s="179">
        <v>-0.6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970</v>
      </c>
      <c r="G84" s="16">
        <f>'[3]04'!G86</f>
        <v>0</v>
      </c>
      <c r="H84" s="17">
        <f t="shared" si="59"/>
        <v>1290</v>
      </c>
      <c r="I84" s="15">
        <f>'[3]04'!J86</f>
        <v>-7.2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79">
        <v>-0.6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-0.6</v>
      </c>
      <c r="BD84" s="179">
        <v>-0.6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970</v>
      </c>
      <c r="G85" s="16">
        <f>'[3]04'!G87</f>
        <v>0</v>
      </c>
      <c r="H85" s="17">
        <f t="shared" si="59"/>
        <v>1290</v>
      </c>
      <c r="I85" s="15">
        <f>'[3]04'!J87</f>
        <v>-7.2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79">
        <v>-0.6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-0.6</v>
      </c>
      <c r="BD85" s="179">
        <v>-0.6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970</v>
      </c>
      <c r="G86" s="16">
        <f>'[3]04'!G88</f>
        <v>0</v>
      </c>
      <c r="H86" s="17">
        <f t="shared" si="59"/>
        <v>1290</v>
      </c>
      <c r="I86" s="15">
        <f>'[3]04'!J88</f>
        <v>-7.2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79">
        <v>-0.6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-0.6</v>
      </c>
      <c r="BD86" s="179">
        <v>-0.6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970</v>
      </c>
      <c r="G87" s="16">
        <f>'[3]04'!G89</f>
        <v>0</v>
      </c>
      <c r="H87" s="17">
        <f t="shared" si="59"/>
        <v>1290</v>
      </c>
      <c r="I87" s="15">
        <f>'[3]04'!J89</f>
        <v>-7.2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79">
        <v>-0.6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-0.6</v>
      </c>
      <c r="BD87" s="179">
        <v>-0.6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970</v>
      </c>
      <c r="G88" s="16">
        <f>'[3]04'!G90</f>
        <v>0</v>
      </c>
      <c r="H88" s="17">
        <f t="shared" si="59"/>
        <v>1290</v>
      </c>
      <c r="I88" s="15">
        <f>'[3]04'!J90</f>
        <v>-7.2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W88" s="179">
        <v>-0.6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-0.6</v>
      </c>
      <c r="BD88" s="179">
        <v>-0.6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970</v>
      </c>
      <c r="G89" s="16">
        <f>'[3]04'!G91</f>
        <v>0</v>
      </c>
      <c r="H89" s="17">
        <f t="shared" si="59"/>
        <v>1290</v>
      </c>
      <c r="I89" s="15">
        <f>'[3]04'!J91</f>
        <v>-7.2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W89" s="179">
        <v>-0.6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-0.6</v>
      </c>
      <c r="BD89" s="179">
        <v>-0.6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970</v>
      </c>
      <c r="G90" s="16">
        <f>'[3]04'!G92</f>
        <v>0</v>
      </c>
      <c r="H90" s="17">
        <f t="shared" si="59"/>
        <v>1290</v>
      </c>
      <c r="I90" s="15">
        <f>'[3]04'!J92</f>
        <v>-7.2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W90" s="179">
        <v>-0.6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-0.6</v>
      </c>
      <c r="BD90" s="179">
        <v>-0.6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970</v>
      </c>
      <c r="G91" s="16">
        <f>'[3]04'!G93</f>
        <v>0</v>
      </c>
      <c r="H91" s="17">
        <f t="shared" si="59"/>
        <v>1290</v>
      </c>
      <c r="I91" s="15">
        <f>'[3]04'!J93</f>
        <v>-7.2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W91" s="179">
        <v>-0.6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-0.6</v>
      </c>
      <c r="BD91" s="179">
        <v>-0.6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970</v>
      </c>
      <c r="G92" s="16">
        <f>'[3]04'!G94</f>
        <v>0</v>
      </c>
      <c r="H92" s="17">
        <f t="shared" si="59"/>
        <v>1290</v>
      </c>
      <c r="I92" s="15">
        <f>'[3]04'!J94</f>
        <v>-7.2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W92" s="179">
        <v>-0.6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-0.6</v>
      </c>
      <c r="BD92" s="179">
        <v>-0.6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970</v>
      </c>
      <c r="G93" s="16">
        <f>'[3]04'!G95</f>
        <v>0</v>
      </c>
      <c r="H93" s="17">
        <f t="shared" si="59"/>
        <v>1290</v>
      </c>
      <c r="I93" s="15">
        <f>'[3]04'!J95</f>
        <v>-7.2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W93" s="179">
        <v>-0.6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-0.6</v>
      </c>
      <c r="BD93" s="179">
        <v>-0.6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970</v>
      </c>
      <c r="G94" s="16">
        <f>'[3]04'!G96</f>
        <v>0</v>
      </c>
      <c r="H94" s="17">
        <f t="shared" si="59"/>
        <v>1290</v>
      </c>
      <c r="I94" s="15">
        <f>'[3]04'!J96</f>
        <v>-7.2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W94" s="179">
        <v>-0.6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-0.6</v>
      </c>
      <c r="BD94" s="179">
        <v>-0.6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970</v>
      </c>
      <c r="G95" s="16">
        <f>'[3]04'!G97</f>
        <v>0</v>
      </c>
      <c r="H95" s="17">
        <f t="shared" si="59"/>
        <v>1290</v>
      </c>
      <c r="I95" s="15">
        <f>'[3]04'!J97</f>
        <v>-7.2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W95" s="179">
        <v>-0.6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-0.6</v>
      </c>
      <c r="BD95" s="179">
        <v>-0.6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970</v>
      </c>
      <c r="G96" s="16">
        <f>'[3]04'!G98</f>
        <v>0</v>
      </c>
      <c r="H96" s="17">
        <f t="shared" si="59"/>
        <v>1290</v>
      </c>
      <c r="I96" s="15">
        <f>'[3]04'!J98</f>
        <v>-7.2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W96" s="179">
        <v>-0.6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-0.6</v>
      </c>
      <c r="BD96" s="179">
        <v>-0.6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970</v>
      </c>
      <c r="G97" s="16">
        <f>'[3]04'!G99</f>
        <v>0</v>
      </c>
      <c r="H97" s="17">
        <f t="shared" si="59"/>
        <v>1290</v>
      </c>
      <c r="I97" s="15">
        <f>'[3]04'!J99</f>
        <v>-7.2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W97" s="179">
        <v>-0.6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-0.6</v>
      </c>
      <c r="BD97" s="179">
        <v>-0.6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970</v>
      </c>
      <c r="G98" s="16">
        <f>'[3]04'!G100</f>
        <v>0</v>
      </c>
      <c r="H98" s="17">
        <f t="shared" si="59"/>
        <v>1290</v>
      </c>
      <c r="I98" s="15">
        <f>'[3]04'!J100</f>
        <v>-7.2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W98" s="179">
        <v>-0.6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-0.6</v>
      </c>
      <c r="BD98" s="179">
        <v>-0.6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-0.16560000000000014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-0.16560000000000014</v>
      </c>
      <c r="P99" s="15">
        <f t="shared" si="62"/>
        <v>2.4E-2</v>
      </c>
      <c r="Q99" s="15">
        <f t="shared" si="62"/>
        <v>-0.16560000000000014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-0.16560000000000014</v>
      </c>
      <c r="X99" s="15">
        <f t="shared" si="62"/>
        <v>-1.3800000000000015E-2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-1.3800000000000015E-2</v>
      </c>
      <c r="AE99" s="15">
        <f t="shared" si="62"/>
        <v>-1.3800000000000015E-2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-1.3800000000000015E-2</v>
      </c>
      <c r="AL99" s="15">
        <f t="shared" si="62"/>
        <v>-0.13800000000000004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-0.13800000000000004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-1.3800000000000015E-2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-1.3800000000000015E-2</v>
      </c>
      <c r="BD99" s="15">
        <f t="shared" si="62"/>
        <v>-1.3800000000000015E-2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-1.3800000000000015E-2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-1.3800000000000015E-2</v>
      </c>
      <c r="BO99" s="15">
        <f t="shared" si="63"/>
        <v>-1.3800000000000015E-2</v>
      </c>
      <c r="BP99" s="15">
        <f t="shared" si="63"/>
        <v>1.3800000000000015E-2</v>
      </c>
      <c r="BQ99" s="15">
        <f t="shared" si="63"/>
        <v>1.3800000000000015E-2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45081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45081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150</v>
      </c>
      <c r="E3">
        <f>PPCL!N3</f>
        <v>0</v>
      </c>
      <c r="F3">
        <f>B3+C3</f>
        <v>265</v>
      </c>
      <c r="G3">
        <f>D3+E3</f>
        <v>150</v>
      </c>
      <c r="H3" s="112"/>
      <c r="I3">
        <f>BRPL_EOD!AE3+BRPL_EOD!AF3</f>
        <v>42.01</v>
      </c>
      <c r="J3">
        <f>BYPL_EOD!AE3+BYPL_EOD!AF3</f>
        <v>25</v>
      </c>
      <c r="K3">
        <f>MES_EOD!AE3+MES_EOD!AF3</f>
        <v>9</v>
      </c>
      <c r="L3">
        <f>NDMC_EOD!AE3+NDMC_EOD!AF3</f>
        <v>44.99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42.01</v>
      </c>
      <c r="Q3">
        <v>25</v>
      </c>
      <c r="R3">
        <v>9</v>
      </c>
      <c r="S3">
        <v>44.99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265</v>
      </c>
      <c r="G4">
        <f t="shared" ref="G4:G67" si="5">D4+E4</f>
        <v>150</v>
      </c>
      <c r="H4" s="112"/>
      <c r="I4">
        <f>BRPL_EOD!AE4+BRPL_EOD!AF4</f>
        <v>42.01</v>
      </c>
      <c r="J4">
        <f>BYPL_EOD!AE4+BYPL_EOD!AF4</f>
        <v>25</v>
      </c>
      <c r="K4">
        <f>MES_EOD!AE4+MES_EOD!AF4</f>
        <v>9</v>
      </c>
      <c r="L4">
        <f>NDMC_EOD!AE4+NDMC_EOD!AF4</f>
        <v>44.99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42.01</v>
      </c>
      <c r="Q4">
        <v>25</v>
      </c>
      <c r="R4">
        <v>9</v>
      </c>
      <c r="S4">
        <v>44.99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265</v>
      </c>
      <c r="G5">
        <f t="shared" si="5"/>
        <v>150</v>
      </c>
      <c r="H5" s="112"/>
      <c r="I5">
        <f>BRPL_EOD!AE5+BRPL_EOD!AF5</f>
        <v>42.01</v>
      </c>
      <c r="J5">
        <f>BYPL_EOD!AE5+BYPL_EOD!AF5</f>
        <v>25</v>
      </c>
      <c r="K5">
        <f>MES_EOD!AE5+MES_EOD!AF5</f>
        <v>9</v>
      </c>
      <c r="L5">
        <f>NDMC_EOD!AE5+NDMC_EOD!AF5</f>
        <v>44.99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42.01</v>
      </c>
      <c r="Q5">
        <v>25</v>
      </c>
      <c r="R5">
        <v>9</v>
      </c>
      <c r="S5">
        <v>44.99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265</v>
      </c>
      <c r="G6">
        <f t="shared" si="5"/>
        <v>150</v>
      </c>
      <c r="H6" s="112"/>
      <c r="I6">
        <f>BRPL_EOD!AE6+BRPL_EOD!AF6</f>
        <v>42.01</v>
      </c>
      <c r="J6">
        <f>BYPL_EOD!AE6+BYPL_EOD!AF6</f>
        <v>25</v>
      </c>
      <c r="K6">
        <f>MES_EOD!AE6+MES_EOD!AF6</f>
        <v>9</v>
      </c>
      <c r="L6">
        <f>NDMC_EOD!AE6+NDMC_EOD!AF6</f>
        <v>44.99</v>
      </c>
      <c r="M6">
        <f>TPDDL_EOD!AE6+TPDDL_EOD!AF6</f>
        <v>29</v>
      </c>
      <c r="N6">
        <f t="shared" si="0"/>
        <v>150</v>
      </c>
      <c r="O6" s="112">
        <f t="shared" si="1"/>
        <v>0</v>
      </c>
      <c r="P6">
        <v>42.01</v>
      </c>
      <c r="Q6">
        <v>25</v>
      </c>
      <c r="R6">
        <v>9</v>
      </c>
      <c r="S6">
        <v>44.99</v>
      </c>
      <c r="T6">
        <v>29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265</v>
      </c>
      <c r="G7">
        <f t="shared" si="5"/>
        <v>150</v>
      </c>
      <c r="H7" s="112"/>
      <c r="I7">
        <f>BRPL_EOD!AE7+BRPL_EOD!AF7</f>
        <v>42.01</v>
      </c>
      <c r="J7">
        <f>BYPL_EOD!AE7+BYPL_EOD!AF7</f>
        <v>25</v>
      </c>
      <c r="K7">
        <f>MES_EOD!AE7+MES_EOD!AF7</f>
        <v>9</v>
      </c>
      <c r="L7">
        <f>NDMC_EOD!AE7+NDMC_EOD!AF7</f>
        <v>44.99</v>
      </c>
      <c r="M7">
        <f>TPDDL_EOD!AE7+TPDDL_EOD!AF7</f>
        <v>29</v>
      </c>
      <c r="N7">
        <f t="shared" si="0"/>
        <v>150</v>
      </c>
      <c r="O7" s="112">
        <f t="shared" si="1"/>
        <v>0</v>
      </c>
      <c r="P7">
        <v>42.01</v>
      </c>
      <c r="Q7">
        <v>25</v>
      </c>
      <c r="R7">
        <v>9</v>
      </c>
      <c r="S7">
        <v>44.99</v>
      </c>
      <c r="T7">
        <v>29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265</v>
      </c>
      <c r="G8">
        <f t="shared" si="5"/>
        <v>150</v>
      </c>
      <c r="H8" s="112"/>
      <c r="I8">
        <f>BRPL_EOD!AE8+BRPL_EOD!AF8</f>
        <v>42.01</v>
      </c>
      <c r="J8">
        <f>BYPL_EOD!AE8+BYPL_EOD!AF8</f>
        <v>25</v>
      </c>
      <c r="K8">
        <f>MES_EOD!AE8+MES_EOD!AF8</f>
        <v>9</v>
      </c>
      <c r="L8">
        <f>NDMC_EOD!AE8+NDMC_EOD!AF8</f>
        <v>44.99</v>
      </c>
      <c r="M8">
        <f>TPDDL_EOD!AE8+TPDDL_EOD!AF8</f>
        <v>29</v>
      </c>
      <c r="N8">
        <f t="shared" si="0"/>
        <v>150</v>
      </c>
      <c r="O8" s="112">
        <f t="shared" si="1"/>
        <v>0</v>
      </c>
      <c r="P8">
        <v>42.01</v>
      </c>
      <c r="Q8">
        <v>25</v>
      </c>
      <c r="R8">
        <v>9</v>
      </c>
      <c r="S8">
        <v>44.99</v>
      </c>
      <c r="T8">
        <v>29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265</v>
      </c>
      <c r="G9">
        <f t="shared" si="5"/>
        <v>150</v>
      </c>
      <c r="H9" s="112"/>
      <c r="I9">
        <f>BRPL_EOD!AE9+BRPL_EOD!AF9</f>
        <v>42.01</v>
      </c>
      <c r="J9">
        <f>BYPL_EOD!AE9+BYPL_EOD!AF9</f>
        <v>25</v>
      </c>
      <c r="K9">
        <f>MES_EOD!AE9+MES_EOD!AF9</f>
        <v>9</v>
      </c>
      <c r="L9">
        <f>NDMC_EOD!AE9+NDMC_EOD!AF9</f>
        <v>44.99</v>
      </c>
      <c r="M9">
        <f>TPDDL_EOD!AE9+TPDDL_EOD!AF9</f>
        <v>29</v>
      </c>
      <c r="N9">
        <f t="shared" si="0"/>
        <v>150</v>
      </c>
      <c r="O9" s="112">
        <f t="shared" si="1"/>
        <v>0</v>
      </c>
      <c r="P9">
        <v>42.01</v>
      </c>
      <c r="Q9">
        <v>25</v>
      </c>
      <c r="R9">
        <v>9</v>
      </c>
      <c r="S9">
        <v>44.99</v>
      </c>
      <c r="T9">
        <v>29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265</v>
      </c>
      <c r="G10">
        <f t="shared" si="5"/>
        <v>150</v>
      </c>
      <c r="H10" s="112"/>
      <c r="I10">
        <f>BRPL_EOD!AE10+BRPL_EOD!AF10</f>
        <v>42.01</v>
      </c>
      <c r="J10">
        <f>BYPL_EOD!AE10+BYPL_EOD!AF10</f>
        <v>25</v>
      </c>
      <c r="K10">
        <f>MES_EOD!AE10+MES_EOD!AF10</f>
        <v>9</v>
      </c>
      <c r="L10">
        <f>NDMC_EOD!AE10+NDMC_EOD!AF10</f>
        <v>44.99</v>
      </c>
      <c r="M10">
        <f>TPDDL_EOD!AE10+TPDDL_EOD!AF10</f>
        <v>29</v>
      </c>
      <c r="N10">
        <f t="shared" si="0"/>
        <v>150</v>
      </c>
      <c r="O10" s="112">
        <f t="shared" si="1"/>
        <v>0</v>
      </c>
      <c r="P10">
        <v>42.01</v>
      </c>
      <c r="Q10">
        <v>25</v>
      </c>
      <c r="R10">
        <v>9</v>
      </c>
      <c r="S10">
        <v>44.99</v>
      </c>
      <c r="T10">
        <v>29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265</v>
      </c>
      <c r="G11">
        <f t="shared" si="5"/>
        <v>150</v>
      </c>
      <c r="H11" s="112"/>
      <c r="I11">
        <f>BRPL_EOD!AE11+BRPL_EOD!AF11</f>
        <v>42.01</v>
      </c>
      <c r="J11">
        <f>BYPL_EOD!AE11+BYPL_EOD!AF11</f>
        <v>25</v>
      </c>
      <c r="K11">
        <f>MES_EOD!AE11+MES_EOD!AF11</f>
        <v>9</v>
      </c>
      <c r="L11">
        <f>NDMC_EOD!AE11+NDMC_EOD!AF11</f>
        <v>44.99</v>
      </c>
      <c r="M11">
        <f>TPDDL_EOD!AE11+TPDDL_EOD!AF11</f>
        <v>29</v>
      </c>
      <c r="N11">
        <f t="shared" si="0"/>
        <v>150</v>
      </c>
      <c r="O11" s="112">
        <f t="shared" si="1"/>
        <v>0</v>
      </c>
      <c r="P11">
        <v>42.01</v>
      </c>
      <c r="Q11">
        <v>25</v>
      </c>
      <c r="R11">
        <v>9</v>
      </c>
      <c r="S11">
        <v>44.99</v>
      </c>
      <c r="T11">
        <v>29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265</v>
      </c>
      <c r="G12">
        <f t="shared" si="5"/>
        <v>150</v>
      </c>
      <c r="H12" s="112"/>
      <c r="I12">
        <f>BRPL_EOD!AE12+BRPL_EOD!AF12</f>
        <v>42.01</v>
      </c>
      <c r="J12">
        <f>BYPL_EOD!AE12+BYPL_EOD!AF12</f>
        <v>25</v>
      </c>
      <c r="K12">
        <f>MES_EOD!AE12+MES_EOD!AF12</f>
        <v>9</v>
      </c>
      <c r="L12">
        <f>NDMC_EOD!AE12+NDMC_EOD!AF12</f>
        <v>44.99</v>
      </c>
      <c r="M12">
        <f>TPDDL_EOD!AE12+TPDDL_EOD!AF12</f>
        <v>29</v>
      </c>
      <c r="N12">
        <f t="shared" si="0"/>
        <v>150</v>
      </c>
      <c r="O12" s="112">
        <f t="shared" si="1"/>
        <v>0</v>
      </c>
      <c r="P12">
        <v>42.01</v>
      </c>
      <c r="Q12">
        <v>25</v>
      </c>
      <c r="R12">
        <v>9</v>
      </c>
      <c r="S12">
        <v>44.99</v>
      </c>
      <c r="T12">
        <v>29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265</v>
      </c>
      <c r="G13">
        <f t="shared" si="5"/>
        <v>150</v>
      </c>
      <c r="H13" s="112"/>
      <c r="I13">
        <f>BRPL_EOD!AE13+BRPL_EOD!AF13</f>
        <v>42.01</v>
      </c>
      <c r="J13">
        <f>BYPL_EOD!AE13+BYPL_EOD!AF13</f>
        <v>25</v>
      </c>
      <c r="K13">
        <f>MES_EOD!AE13+MES_EOD!AF13</f>
        <v>9</v>
      </c>
      <c r="L13">
        <f>NDMC_EOD!AE13+NDMC_EOD!AF13</f>
        <v>44.99</v>
      </c>
      <c r="M13">
        <f>TPDDL_EOD!AE13+TPDDL_EOD!AF13</f>
        <v>29</v>
      </c>
      <c r="N13">
        <f t="shared" si="0"/>
        <v>150</v>
      </c>
      <c r="O13" s="112">
        <f t="shared" si="1"/>
        <v>0</v>
      </c>
      <c r="P13">
        <v>42.01</v>
      </c>
      <c r="Q13">
        <v>25</v>
      </c>
      <c r="R13">
        <v>9</v>
      </c>
      <c r="S13">
        <v>44.99</v>
      </c>
      <c r="T13">
        <v>29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265</v>
      </c>
      <c r="G14">
        <f t="shared" si="5"/>
        <v>150</v>
      </c>
      <c r="H14" s="112"/>
      <c r="I14">
        <f>BRPL_EOD!AE14+BRPL_EOD!AF14</f>
        <v>42.01</v>
      </c>
      <c r="J14">
        <f>BYPL_EOD!AE14+BYPL_EOD!AF14</f>
        <v>25</v>
      </c>
      <c r="K14">
        <f>MES_EOD!AE14+MES_EOD!AF14</f>
        <v>9</v>
      </c>
      <c r="L14">
        <f>NDMC_EOD!AE14+NDMC_EOD!AF14</f>
        <v>44.99</v>
      </c>
      <c r="M14">
        <f>TPDDL_EOD!AE14+TPDDL_EOD!AF14</f>
        <v>29</v>
      </c>
      <c r="N14">
        <f t="shared" si="0"/>
        <v>150</v>
      </c>
      <c r="O14" s="112">
        <f t="shared" si="1"/>
        <v>0</v>
      </c>
      <c r="P14">
        <v>42.01</v>
      </c>
      <c r="Q14">
        <v>25</v>
      </c>
      <c r="R14">
        <v>9</v>
      </c>
      <c r="S14">
        <v>44.99</v>
      </c>
      <c r="T14">
        <v>29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12"/>
      <c r="I15">
        <f>BRPL_EOD!AE15+BRPL_EOD!AF15</f>
        <v>42.81</v>
      </c>
      <c r="J15">
        <f>BYPL_EOD!AE15+BYPL_EOD!AF15</f>
        <v>25</v>
      </c>
      <c r="K15">
        <f>MES_EOD!AE15+MES_EOD!AF15</f>
        <v>9.17</v>
      </c>
      <c r="L15">
        <f>NDMC_EOD!AE15+NDMC_EOD!AF15</f>
        <v>45.85</v>
      </c>
      <c r="M15">
        <f>TPDDL_EOD!AE15+TPDDL_EOD!AF15</f>
        <v>29.17</v>
      </c>
      <c r="N15">
        <f t="shared" si="0"/>
        <v>152</v>
      </c>
      <c r="O15" s="112">
        <f t="shared" si="1"/>
        <v>0</v>
      </c>
      <c r="P15">
        <v>42.81</v>
      </c>
      <c r="Q15">
        <v>25</v>
      </c>
      <c r="R15">
        <v>9.17</v>
      </c>
      <c r="S15">
        <v>45.85</v>
      </c>
      <c r="T15">
        <v>29.17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12"/>
      <c r="I16">
        <f>BRPL_EOD!AE16+BRPL_EOD!AF16</f>
        <v>42.81</v>
      </c>
      <c r="J16">
        <f>BYPL_EOD!AE16+BYPL_EOD!AF16</f>
        <v>25</v>
      </c>
      <c r="K16">
        <f>MES_EOD!AE16+MES_EOD!AF16</f>
        <v>9.17</v>
      </c>
      <c r="L16">
        <f>NDMC_EOD!AE16+NDMC_EOD!AF16</f>
        <v>45.85</v>
      </c>
      <c r="M16">
        <f>TPDDL_EOD!AE16+TPDDL_EOD!AF16</f>
        <v>29.17</v>
      </c>
      <c r="N16">
        <f t="shared" si="0"/>
        <v>152</v>
      </c>
      <c r="O16" s="112">
        <f t="shared" si="1"/>
        <v>0</v>
      </c>
      <c r="P16">
        <v>42.81</v>
      </c>
      <c r="Q16">
        <v>25</v>
      </c>
      <c r="R16">
        <v>9.17</v>
      </c>
      <c r="S16">
        <v>45.85</v>
      </c>
      <c r="T16">
        <v>29.17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265</v>
      </c>
      <c r="G17">
        <f t="shared" si="5"/>
        <v>152</v>
      </c>
      <c r="H17" s="112"/>
      <c r="I17">
        <f>BRPL_EOD!AE17+BRPL_EOD!AF17</f>
        <v>42.81</v>
      </c>
      <c r="J17">
        <f>BYPL_EOD!AE17+BYPL_EOD!AF17</f>
        <v>25</v>
      </c>
      <c r="K17">
        <f>MES_EOD!AE17+MES_EOD!AF17</f>
        <v>9.17</v>
      </c>
      <c r="L17">
        <f>NDMC_EOD!AE17+NDMC_EOD!AF17</f>
        <v>45.85</v>
      </c>
      <c r="M17">
        <f>TPDDL_EOD!AE17+TPDDL_EOD!AF17</f>
        <v>29.17</v>
      </c>
      <c r="N17">
        <f t="shared" si="0"/>
        <v>152</v>
      </c>
      <c r="O17" s="112">
        <f t="shared" si="1"/>
        <v>0</v>
      </c>
      <c r="P17">
        <v>42.81</v>
      </c>
      <c r="Q17">
        <v>25</v>
      </c>
      <c r="R17">
        <v>9.17</v>
      </c>
      <c r="S17">
        <v>45.85</v>
      </c>
      <c r="T17">
        <v>29.17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12"/>
      <c r="I18">
        <f>BRPL_EOD!AE18+BRPL_EOD!AF18</f>
        <v>42.81</v>
      </c>
      <c r="J18">
        <f>BYPL_EOD!AE18+BYPL_EOD!AF18</f>
        <v>25</v>
      </c>
      <c r="K18">
        <f>MES_EOD!AE18+MES_EOD!AF18</f>
        <v>9.17</v>
      </c>
      <c r="L18">
        <f>NDMC_EOD!AE18+NDMC_EOD!AF18</f>
        <v>45.85</v>
      </c>
      <c r="M18">
        <f>TPDDL_EOD!AE18+TPDDL_EOD!AF18</f>
        <v>29.17</v>
      </c>
      <c r="N18">
        <f t="shared" si="0"/>
        <v>152</v>
      </c>
      <c r="O18" s="112">
        <f t="shared" si="1"/>
        <v>0</v>
      </c>
      <c r="P18">
        <v>42.81</v>
      </c>
      <c r="Q18">
        <v>25</v>
      </c>
      <c r="R18">
        <v>9.17</v>
      </c>
      <c r="S18">
        <v>45.85</v>
      </c>
      <c r="T18">
        <v>29.17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265</v>
      </c>
      <c r="G19">
        <f t="shared" si="5"/>
        <v>150</v>
      </c>
      <c r="H19" s="112"/>
      <c r="I19">
        <f>BRPL_EOD!AE19+BRPL_EOD!AF19</f>
        <v>42.01</v>
      </c>
      <c r="J19">
        <f>BYPL_EOD!AE19+BYPL_EOD!AF19</f>
        <v>25</v>
      </c>
      <c r="K19">
        <f>MES_EOD!AE19+MES_EOD!AF19</f>
        <v>9</v>
      </c>
      <c r="L19">
        <f>NDMC_EOD!AE19+NDMC_EOD!AF19</f>
        <v>44.99</v>
      </c>
      <c r="M19">
        <f>TPDDL_EOD!AE19+TPDDL_EOD!AF19</f>
        <v>29</v>
      </c>
      <c r="N19">
        <f t="shared" si="0"/>
        <v>150</v>
      </c>
      <c r="O19" s="112">
        <f t="shared" si="1"/>
        <v>0</v>
      </c>
      <c r="P19">
        <v>42.01</v>
      </c>
      <c r="Q19">
        <v>25</v>
      </c>
      <c r="R19">
        <v>9</v>
      </c>
      <c r="S19">
        <v>44.99</v>
      </c>
      <c r="T19">
        <v>29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265</v>
      </c>
      <c r="G20">
        <f t="shared" si="5"/>
        <v>150</v>
      </c>
      <c r="H20" s="112"/>
      <c r="I20">
        <f>BRPL_EOD!AE20+BRPL_EOD!AF20</f>
        <v>42.01</v>
      </c>
      <c r="J20">
        <f>BYPL_EOD!AE20+BYPL_EOD!AF20</f>
        <v>25</v>
      </c>
      <c r="K20">
        <f>MES_EOD!AE20+MES_EOD!AF20</f>
        <v>9</v>
      </c>
      <c r="L20">
        <f>NDMC_EOD!AE20+NDMC_EOD!AF20</f>
        <v>44.99</v>
      </c>
      <c r="M20">
        <f>TPDDL_EOD!AE20+TPDDL_EOD!AF20</f>
        <v>29</v>
      </c>
      <c r="N20">
        <f t="shared" si="0"/>
        <v>150</v>
      </c>
      <c r="O20" s="112">
        <f t="shared" si="1"/>
        <v>0</v>
      </c>
      <c r="P20">
        <v>42.01</v>
      </c>
      <c r="Q20">
        <v>25</v>
      </c>
      <c r="R20">
        <v>9</v>
      </c>
      <c r="S20">
        <v>44.99</v>
      </c>
      <c r="T20">
        <v>29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265</v>
      </c>
      <c r="G21">
        <f t="shared" si="5"/>
        <v>150</v>
      </c>
      <c r="H21" s="112"/>
      <c r="I21">
        <f>BRPL_EOD!AE21+BRPL_EOD!AF21</f>
        <v>42.01</v>
      </c>
      <c r="J21">
        <f>BYPL_EOD!AE21+BYPL_EOD!AF21</f>
        <v>25</v>
      </c>
      <c r="K21">
        <f>MES_EOD!AE21+MES_EOD!AF21</f>
        <v>9</v>
      </c>
      <c r="L21">
        <f>NDMC_EOD!AE21+NDMC_EOD!AF21</f>
        <v>44.99</v>
      </c>
      <c r="M21">
        <f>TPDDL_EOD!AE21+TPDDL_EOD!AF21</f>
        <v>29</v>
      </c>
      <c r="N21">
        <f t="shared" si="0"/>
        <v>150</v>
      </c>
      <c r="O21" s="112">
        <f t="shared" si="1"/>
        <v>0</v>
      </c>
      <c r="P21">
        <v>42.01</v>
      </c>
      <c r="Q21">
        <v>25</v>
      </c>
      <c r="R21">
        <v>9</v>
      </c>
      <c r="S21">
        <v>44.99</v>
      </c>
      <c r="T21">
        <v>29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265</v>
      </c>
      <c r="G22">
        <f t="shared" si="5"/>
        <v>150</v>
      </c>
      <c r="H22" s="112"/>
      <c r="I22">
        <f>BRPL_EOD!AE22+BRPL_EOD!AF22</f>
        <v>42.01</v>
      </c>
      <c r="J22">
        <f>BYPL_EOD!AE22+BYPL_EOD!AF22</f>
        <v>25</v>
      </c>
      <c r="K22">
        <f>MES_EOD!AE22+MES_EOD!AF22</f>
        <v>9</v>
      </c>
      <c r="L22">
        <f>NDMC_EOD!AE22+NDMC_EOD!AF22</f>
        <v>44.99</v>
      </c>
      <c r="M22">
        <f>TPDDL_EOD!AE22+TPDDL_EOD!AF22</f>
        <v>29</v>
      </c>
      <c r="N22">
        <f t="shared" si="0"/>
        <v>150</v>
      </c>
      <c r="O22" s="112">
        <f t="shared" si="1"/>
        <v>0</v>
      </c>
      <c r="P22">
        <v>42.01</v>
      </c>
      <c r="Q22">
        <v>25</v>
      </c>
      <c r="R22">
        <v>9</v>
      </c>
      <c r="S22">
        <v>44.99</v>
      </c>
      <c r="T22">
        <v>29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265</v>
      </c>
      <c r="G23">
        <f t="shared" si="5"/>
        <v>152</v>
      </c>
      <c r="H23" s="112"/>
      <c r="I23">
        <f>BRPL_EOD!AE23+BRPL_EOD!AF23</f>
        <v>42.81</v>
      </c>
      <c r="J23">
        <f>BYPL_EOD!AE23+BYPL_EOD!AF23</f>
        <v>25</v>
      </c>
      <c r="K23">
        <f>MES_EOD!AE23+MES_EOD!AF23</f>
        <v>9.17</v>
      </c>
      <c r="L23">
        <f>NDMC_EOD!AE23+NDMC_EOD!AF23</f>
        <v>45.85</v>
      </c>
      <c r="M23">
        <f>TPDDL_EOD!AE23+TPDDL_EOD!AF23</f>
        <v>29.17</v>
      </c>
      <c r="N23">
        <f t="shared" si="0"/>
        <v>152</v>
      </c>
      <c r="O23" s="112">
        <f t="shared" si="1"/>
        <v>0</v>
      </c>
      <c r="P23">
        <v>42.81</v>
      </c>
      <c r="Q23">
        <v>25</v>
      </c>
      <c r="R23">
        <v>9.17</v>
      </c>
      <c r="S23">
        <v>45.85</v>
      </c>
      <c r="T23">
        <v>29.17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265</v>
      </c>
      <c r="G24">
        <f t="shared" si="5"/>
        <v>152</v>
      </c>
      <c r="H24" s="112"/>
      <c r="I24">
        <f>BRPL_EOD!AE24+BRPL_EOD!AF24</f>
        <v>42.81</v>
      </c>
      <c r="J24">
        <f>BYPL_EOD!AE24+BYPL_EOD!AF24</f>
        <v>25</v>
      </c>
      <c r="K24">
        <f>MES_EOD!AE24+MES_EOD!AF24</f>
        <v>9.17</v>
      </c>
      <c r="L24">
        <f>NDMC_EOD!AE24+NDMC_EOD!AF24</f>
        <v>45.85</v>
      </c>
      <c r="M24">
        <f>TPDDL_EOD!AE24+TPDDL_EOD!AF24</f>
        <v>29.17</v>
      </c>
      <c r="N24">
        <f t="shared" si="0"/>
        <v>152</v>
      </c>
      <c r="O24" s="112">
        <f t="shared" si="1"/>
        <v>0</v>
      </c>
      <c r="P24">
        <v>42.81</v>
      </c>
      <c r="Q24">
        <v>25</v>
      </c>
      <c r="R24">
        <v>9.17</v>
      </c>
      <c r="S24">
        <v>45.85</v>
      </c>
      <c r="T24">
        <v>29.17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265</v>
      </c>
      <c r="G25">
        <f t="shared" si="5"/>
        <v>152</v>
      </c>
      <c r="H25" s="112"/>
      <c r="I25">
        <f>BRPL_EOD!AE25+BRPL_EOD!AF25</f>
        <v>42.81</v>
      </c>
      <c r="J25">
        <f>BYPL_EOD!AE25+BYPL_EOD!AF25</f>
        <v>25</v>
      </c>
      <c r="K25">
        <f>MES_EOD!AE25+MES_EOD!AF25</f>
        <v>9.17</v>
      </c>
      <c r="L25">
        <f>NDMC_EOD!AE25+NDMC_EOD!AF25</f>
        <v>45.85</v>
      </c>
      <c r="M25">
        <f>TPDDL_EOD!AE25+TPDDL_EOD!AF25</f>
        <v>29.17</v>
      </c>
      <c r="N25">
        <f t="shared" si="0"/>
        <v>152</v>
      </c>
      <c r="O25" s="112">
        <f t="shared" si="1"/>
        <v>0</v>
      </c>
      <c r="P25">
        <v>42.81</v>
      </c>
      <c r="Q25">
        <v>25</v>
      </c>
      <c r="R25">
        <v>9.17</v>
      </c>
      <c r="S25">
        <v>45.85</v>
      </c>
      <c r="T25">
        <v>29.17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265</v>
      </c>
      <c r="G26">
        <f t="shared" si="5"/>
        <v>152</v>
      </c>
      <c r="H26" s="112"/>
      <c r="I26">
        <f>BRPL_EOD!AE26+BRPL_EOD!AF26</f>
        <v>42.81</v>
      </c>
      <c r="J26">
        <f>BYPL_EOD!AE26+BYPL_EOD!AF26</f>
        <v>25</v>
      </c>
      <c r="K26">
        <f>MES_EOD!AE26+MES_EOD!AF26</f>
        <v>9.17</v>
      </c>
      <c r="L26">
        <f>NDMC_EOD!AE26+NDMC_EOD!AF26</f>
        <v>45.85</v>
      </c>
      <c r="M26">
        <f>TPDDL_EOD!AE26+TPDDL_EOD!AF26</f>
        <v>29.17</v>
      </c>
      <c r="N26">
        <f t="shared" si="0"/>
        <v>152</v>
      </c>
      <c r="O26" s="112">
        <f t="shared" si="1"/>
        <v>0</v>
      </c>
      <c r="P26">
        <v>42.81</v>
      </c>
      <c r="Q26">
        <v>25</v>
      </c>
      <c r="R26">
        <v>9.17</v>
      </c>
      <c r="S26">
        <v>45.85</v>
      </c>
      <c r="T26">
        <v>29.17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42.81</v>
      </c>
      <c r="J27">
        <f>BYPL_EOD!AE27+BYPL_EOD!AF27</f>
        <v>25</v>
      </c>
      <c r="K27">
        <f>MES_EOD!AE27+MES_EOD!AF27</f>
        <v>9.17</v>
      </c>
      <c r="L27">
        <f>NDMC_EOD!AE27+NDMC_EOD!AF27</f>
        <v>45.85</v>
      </c>
      <c r="M27">
        <f>TPDDL_EOD!AE27+TPDDL_EOD!AF27</f>
        <v>29.17</v>
      </c>
      <c r="N27">
        <f t="shared" si="0"/>
        <v>152</v>
      </c>
      <c r="O27" s="112">
        <f t="shared" si="1"/>
        <v>0</v>
      </c>
      <c r="P27">
        <v>42.81</v>
      </c>
      <c r="Q27">
        <v>25</v>
      </c>
      <c r="R27">
        <v>9.17</v>
      </c>
      <c r="S27">
        <v>45.85</v>
      </c>
      <c r="T27">
        <v>29.17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42.81</v>
      </c>
      <c r="J28">
        <f>BYPL_EOD!AE28+BYPL_EOD!AF28</f>
        <v>25</v>
      </c>
      <c r="K28">
        <f>MES_EOD!AE28+MES_EOD!AF28</f>
        <v>9.17</v>
      </c>
      <c r="L28">
        <f>NDMC_EOD!AE28+NDMC_EOD!AF28</f>
        <v>45.85</v>
      </c>
      <c r="M28">
        <f>TPDDL_EOD!AE28+TPDDL_EOD!AF28</f>
        <v>29.17</v>
      </c>
      <c r="N28">
        <f t="shared" si="0"/>
        <v>152</v>
      </c>
      <c r="O28" s="112">
        <f t="shared" si="1"/>
        <v>0</v>
      </c>
      <c r="P28">
        <v>42.81</v>
      </c>
      <c r="Q28">
        <v>25</v>
      </c>
      <c r="R28">
        <v>9.17</v>
      </c>
      <c r="S28">
        <v>45.85</v>
      </c>
      <c r="T28">
        <v>29.17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42.81</v>
      </c>
      <c r="J29">
        <f>BYPL_EOD!AE29+BYPL_EOD!AF29</f>
        <v>25</v>
      </c>
      <c r="K29">
        <f>MES_EOD!AE29+MES_EOD!AF29</f>
        <v>9.17</v>
      </c>
      <c r="L29">
        <f>NDMC_EOD!AE29+NDMC_EOD!AF29</f>
        <v>45.85</v>
      </c>
      <c r="M29">
        <f>TPDDL_EOD!AE29+TPDDL_EOD!AF29</f>
        <v>29.17</v>
      </c>
      <c r="N29">
        <f t="shared" si="0"/>
        <v>152</v>
      </c>
      <c r="O29" s="112">
        <f t="shared" si="1"/>
        <v>0</v>
      </c>
      <c r="P29">
        <v>42.81</v>
      </c>
      <c r="Q29">
        <v>25</v>
      </c>
      <c r="R29">
        <v>9.17</v>
      </c>
      <c r="S29">
        <v>45.85</v>
      </c>
      <c r="T29">
        <v>29.17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42.81</v>
      </c>
      <c r="J30">
        <f>BYPL_EOD!AE30+BYPL_EOD!AF30</f>
        <v>25</v>
      </c>
      <c r="K30">
        <f>MES_EOD!AE30+MES_EOD!AF30</f>
        <v>9.17</v>
      </c>
      <c r="L30">
        <f>NDMC_EOD!AE30+NDMC_EOD!AF30</f>
        <v>45.85</v>
      </c>
      <c r="M30">
        <f>TPDDL_EOD!AE30+TPDDL_EOD!AF30</f>
        <v>29.17</v>
      </c>
      <c r="N30">
        <f t="shared" si="0"/>
        <v>152</v>
      </c>
      <c r="O30" s="112">
        <f t="shared" si="1"/>
        <v>0</v>
      </c>
      <c r="P30">
        <v>42.81</v>
      </c>
      <c r="Q30">
        <v>25</v>
      </c>
      <c r="R30">
        <v>9.17</v>
      </c>
      <c r="S30">
        <v>45.85</v>
      </c>
      <c r="T30">
        <v>29.17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42.81</v>
      </c>
      <c r="J31">
        <f>BYPL_EOD!AE31+BYPL_EOD!AF31</f>
        <v>25</v>
      </c>
      <c r="K31">
        <f>MES_EOD!AE31+MES_EOD!AF31</f>
        <v>9.17</v>
      </c>
      <c r="L31">
        <f>NDMC_EOD!AE31+NDMC_EOD!AF31</f>
        <v>45.85</v>
      </c>
      <c r="M31">
        <f>TPDDL_EOD!AE31+TPDDL_EOD!AF31</f>
        <v>29.17</v>
      </c>
      <c r="N31">
        <f t="shared" si="0"/>
        <v>152</v>
      </c>
      <c r="O31" s="112">
        <f t="shared" si="1"/>
        <v>0</v>
      </c>
      <c r="P31">
        <v>42.81</v>
      </c>
      <c r="Q31">
        <v>25</v>
      </c>
      <c r="R31">
        <v>9.17</v>
      </c>
      <c r="S31">
        <v>45.85</v>
      </c>
      <c r="T31">
        <v>29.17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265</v>
      </c>
      <c r="G32">
        <f t="shared" si="5"/>
        <v>150</v>
      </c>
      <c r="H32" s="112"/>
      <c r="I32">
        <f>BRPL_EOD!AE32+BRPL_EOD!AF32</f>
        <v>42.01</v>
      </c>
      <c r="J32">
        <f>BYPL_EOD!AE32+BYPL_EOD!AF32</f>
        <v>25</v>
      </c>
      <c r="K32">
        <f>MES_EOD!AE32+MES_EOD!AF32</f>
        <v>9</v>
      </c>
      <c r="L32">
        <f>NDMC_EOD!AE32+NDMC_EOD!AF32</f>
        <v>44.99</v>
      </c>
      <c r="M32">
        <f>TPDDL_EOD!AE32+TPDDL_EOD!AF32</f>
        <v>29</v>
      </c>
      <c r="N32">
        <f t="shared" si="0"/>
        <v>150</v>
      </c>
      <c r="O32" s="112">
        <f t="shared" si="1"/>
        <v>0</v>
      </c>
      <c r="P32">
        <v>42.01</v>
      </c>
      <c r="Q32">
        <v>25</v>
      </c>
      <c r="R32">
        <v>9</v>
      </c>
      <c r="S32">
        <v>44.99</v>
      </c>
      <c r="T32">
        <v>29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265</v>
      </c>
      <c r="G33">
        <f t="shared" si="5"/>
        <v>150</v>
      </c>
      <c r="H33" s="112"/>
      <c r="I33">
        <f>BRPL_EOD!AE33+BRPL_EOD!AF33</f>
        <v>42.01</v>
      </c>
      <c r="J33">
        <f>BYPL_EOD!AE33+BYPL_EOD!AF33</f>
        <v>25</v>
      </c>
      <c r="K33">
        <f>MES_EOD!AE33+MES_EOD!AF33</f>
        <v>9</v>
      </c>
      <c r="L33">
        <f>NDMC_EOD!AE33+NDMC_EOD!AF33</f>
        <v>44.99</v>
      </c>
      <c r="M33">
        <f>TPDDL_EOD!AE33+TPDDL_EOD!AF33</f>
        <v>29</v>
      </c>
      <c r="N33">
        <f t="shared" si="0"/>
        <v>150</v>
      </c>
      <c r="O33" s="112">
        <f t="shared" si="1"/>
        <v>0</v>
      </c>
      <c r="P33">
        <v>42.01</v>
      </c>
      <c r="Q33">
        <v>25</v>
      </c>
      <c r="R33">
        <v>9</v>
      </c>
      <c r="S33">
        <v>44.99</v>
      </c>
      <c r="T33">
        <v>29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265</v>
      </c>
      <c r="G34">
        <f t="shared" si="5"/>
        <v>150</v>
      </c>
      <c r="H34" s="112"/>
      <c r="I34">
        <f>BRPL_EOD!AE34+BRPL_EOD!AF34</f>
        <v>42.01</v>
      </c>
      <c r="J34">
        <f>BYPL_EOD!AE34+BYPL_EOD!AF34</f>
        <v>25</v>
      </c>
      <c r="K34">
        <f>MES_EOD!AE34+MES_EOD!AF34</f>
        <v>9</v>
      </c>
      <c r="L34">
        <f>NDMC_EOD!AE34+NDMC_EOD!AF34</f>
        <v>44.99</v>
      </c>
      <c r="M34">
        <f>TPDDL_EOD!AE34+TPDDL_EOD!AF34</f>
        <v>29</v>
      </c>
      <c r="N34">
        <f t="shared" si="0"/>
        <v>150</v>
      </c>
      <c r="O34" s="112">
        <f t="shared" si="1"/>
        <v>0</v>
      </c>
      <c r="P34">
        <v>42.01</v>
      </c>
      <c r="Q34">
        <v>25</v>
      </c>
      <c r="R34">
        <v>9</v>
      </c>
      <c r="S34">
        <v>44.99</v>
      </c>
      <c r="T34">
        <v>29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265</v>
      </c>
      <c r="G35">
        <f t="shared" si="5"/>
        <v>150</v>
      </c>
      <c r="H35" s="112"/>
      <c r="I35">
        <f>BRPL_EOD!AE35+BRPL_EOD!AF35</f>
        <v>42.01</v>
      </c>
      <c r="J35">
        <f>BYPL_EOD!AE35+BYPL_EOD!AF35</f>
        <v>25</v>
      </c>
      <c r="K35">
        <f>MES_EOD!AE35+MES_EOD!AF35</f>
        <v>9</v>
      </c>
      <c r="L35">
        <f>NDMC_EOD!AE35+NDMC_EOD!AF35</f>
        <v>44.99</v>
      </c>
      <c r="M35">
        <f>TPDDL_EOD!AE35+TPDDL_EOD!AF35</f>
        <v>29</v>
      </c>
      <c r="N35">
        <f t="shared" si="0"/>
        <v>150</v>
      </c>
      <c r="O35" s="112">
        <f t="shared" si="1"/>
        <v>0</v>
      </c>
      <c r="P35">
        <v>42.01</v>
      </c>
      <c r="Q35">
        <v>25</v>
      </c>
      <c r="R35">
        <v>9</v>
      </c>
      <c r="S35">
        <v>44.99</v>
      </c>
      <c r="T35">
        <v>29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265</v>
      </c>
      <c r="G36">
        <f t="shared" si="5"/>
        <v>150</v>
      </c>
      <c r="H36" s="112"/>
      <c r="I36">
        <f>BRPL_EOD!AE36+BRPL_EOD!AF36</f>
        <v>42.01</v>
      </c>
      <c r="J36">
        <f>BYPL_EOD!AE36+BYPL_EOD!AF36</f>
        <v>25</v>
      </c>
      <c r="K36">
        <f>MES_EOD!AE36+MES_EOD!AF36</f>
        <v>9</v>
      </c>
      <c r="L36">
        <f>NDMC_EOD!AE36+NDMC_EOD!AF36</f>
        <v>44.99</v>
      </c>
      <c r="M36">
        <f>TPDDL_EOD!AE36+TPDDL_EOD!AF36</f>
        <v>29</v>
      </c>
      <c r="N36">
        <f t="shared" si="0"/>
        <v>150</v>
      </c>
      <c r="O36" s="112">
        <f t="shared" si="1"/>
        <v>0</v>
      </c>
      <c r="P36">
        <v>42.01</v>
      </c>
      <c r="Q36">
        <v>25</v>
      </c>
      <c r="R36">
        <v>9</v>
      </c>
      <c r="S36">
        <v>44.99</v>
      </c>
      <c r="T36">
        <v>29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265</v>
      </c>
      <c r="G37">
        <f t="shared" si="5"/>
        <v>150</v>
      </c>
      <c r="H37" s="112"/>
      <c r="I37">
        <f>BRPL_EOD!AE37+BRPL_EOD!AF37</f>
        <v>31.09</v>
      </c>
      <c r="J37">
        <f>BYPL_EOD!AE37+BYPL_EOD!AF37</f>
        <v>58.29</v>
      </c>
      <c r="K37">
        <f>MES_EOD!AE37+MES_EOD!AF37</f>
        <v>6.99</v>
      </c>
      <c r="L37">
        <f>NDMC_EOD!AE37+NDMC_EOD!AF37</f>
        <v>31.09</v>
      </c>
      <c r="M37">
        <f>TPDDL_EOD!AE37+TPDDL_EOD!AF37</f>
        <v>22.54</v>
      </c>
      <c r="N37">
        <f t="shared" si="0"/>
        <v>150</v>
      </c>
      <c r="O37" s="112">
        <f t="shared" si="1"/>
        <v>0</v>
      </c>
      <c r="P37">
        <v>31.09</v>
      </c>
      <c r="Q37">
        <v>58.29</v>
      </c>
      <c r="R37">
        <v>6.99</v>
      </c>
      <c r="S37">
        <v>31.09</v>
      </c>
      <c r="T37">
        <v>22.54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265</v>
      </c>
      <c r="G38">
        <f t="shared" si="5"/>
        <v>150</v>
      </c>
      <c r="H38" s="112"/>
      <c r="I38">
        <f>BRPL_EOD!AE38+BRPL_EOD!AF38</f>
        <v>31.09</v>
      </c>
      <c r="J38">
        <f>BYPL_EOD!AE38+BYPL_EOD!AF38</f>
        <v>58.29</v>
      </c>
      <c r="K38">
        <f>MES_EOD!AE38+MES_EOD!AF38</f>
        <v>6.99</v>
      </c>
      <c r="L38">
        <f>NDMC_EOD!AE38+NDMC_EOD!AF38</f>
        <v>31.09</v>
      </c>
      <c r="M38">
        <f>TPDDL_EOD!AE38+TPDDL_EOD!AF38</f>
        <v>22.54</v>
      </c>
      <c r="N38">
        <f t="shared" si="0"/>
        <v>150</v>
      </c>
      <c r="O38" s="112">
        <f t="shared" si="1"/>
        <v>0</v>
      </c>
      <c r="P38">
        <v>31.09</v>
      </c>
      <c r="Q38">
        <v>58.29</v>
      </c>
      <c r="R38">
        <v>6.99</v>
      </c>
      <c r="S38">
        <v>31.09</v>
      </c>
      <c r="T38">
        <v>22.54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265</v>
      </c>
      <c r="G39">
        <f t="shared" si="5"/>
        <v>148</v>
      </c>
      <c r="H39" s="112"/>
      <c r="I39">
        <f>BRPL_EOD!AE39+BRPL_EOD!AF39</f>
        <v>30.67</v>
      </c>
      <c r="J39">
        <f>BYPL_EOD!AE39+BYPL_EOD!AF39</f>
        <v>57.51</v>
      </c>
      <c r="K39">
        <f>MES_EOD!AE39+MES_EOD!AF39</f>
        <v>6.9</v>
      </c>
      <c r="L39">
        <f>NDMC_EOD!AE39+NDMC_EOD!AF39</f>
        <v>30.67</v>
      </c>
      <c r="M39">
        <f>TPDDL_EOD!AE39+TPDDL_EOD!AF39</f>
        <v>22.24</v>
      </c>
      <c r="N39">
        <f t="shared" si="0"/>
        <v>147.99</v>
      </c>
      <c r="O39" s="112">
        <f t="shared" si="1"/>
        <v>9.9999999999909051E-3</v>
      </c>
      <c r="P39">
        <v>30.67337722982262</v>
      </c>
      <c r="Q39">
        <v>57.51</v>
      </c>
      <c r="R39">
        <v>6.9007360208539748</v>
      </c>
      <c r="S39">
        <v>30.67353412683692</v>
      </c>
      <c r="T39">
        <v>22.242352622486479</v>
      </c>
      <c r="U39" s="114">
        <f t="shared" si="2"/>
        <v>148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265</v>
      </c>
      <c r="G40">
        <f t="shared" si="5"/>
        <v>148</v>
      </c>
      <c r="H40" s="112"/>
      <c r="I40">
        <f>BRPL_EOD!AE40+BRPL_EOD!AF40</f>
        <v>30.67</v>
      </c>
      <c r="J40">
        <f>BYPL_EOD!AE40+BYPL_EOD!AF40</f>
        <v>57.51</v>
      </c>
      <c r="K40">
        <f>MES_EOD!AE40+MES_EOD!AF40</f>
        <v>6.9</v>
      </c>
      <c r="L40">
        <f>NDMC_EOD!AE40+NDMC_EOD!AF40</f>
        <v>30.67</v>
      </c>
      <c r="M40">
        <f>TPDDL_EOD!AE40+TPDDL_EOD!AF40</f>
        <v>22.24</v>
      </c>
      <c r="N40">
        <f t="shared" si="0"/>
        <v>147.99</v>
      </c>
      <c r="O40" s="112">
        <f t="shared" si="1"/>
        <v>9.9999999999909051E-3</v>
      </c>
      <c r="P40">
        <v>30.67337722982262</v>
      </c>
      <c r="Q40">
        <v>57.51</v>
      </c>
      <c r="R40">
        <v>6.9007360208539748</v>
      </c>
      <c r="S40">
        <v>30.67353412683692</v>
      </c>
      <c r="T40">
        <v>22.242352622486479</v>
      </c>
      <c r="U40" s="114">
        <f t="shared" si="2"/>
        <v>148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265</v>
      </c>
      <c r="G41">
        <f t="shared" si="5"/>
        <v>148</v>
      </c>
      <c r="H41" s="112"/>
      <c r="I41">
        <f>BRPL_EOD!AE41+BRPL_EOD!AF41</f>
        <v>41.04</v>
      </c>
      <c r="J41">
        <f>BYPL_EOD!AE41+BYPL_EOD!AF41</f>
        <v>25</v>
      </c>
      <c r="K41">
        <f>MES_EOD!AE41+MES_EOD!AF41</f>
        <v>9</v>
      </c>
      <c r="L41">
        <f>NDMC_EOD!AE41+NDMC_EOD!AF41</f>
        <v>43.96</v>
      </c>
      <c r="M41">
        <f>TPDDL_EOD!AE41+TPDDL_EOD!AF41</f>
        <v>29</v>
      </c>
      <c r="N41">
        <f t="shared" si="0"/>
        <v>148</v>
      </c>
      <c r="O41" s="112">
        <f t="shared" si="1"/>
        <v>0</v>
      </c>
      <c r="P41">
        <v>41.04</v>
      </c>
      <c r="Q41">
        <v>25</v>
      </c>
      <c r="R41">
        <v>9</v>
      </c>
      <c r="S41">
        <v>43.96</v>
      </c>
      <c r="T41">
        <v>29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265</v>
      </c>
      <c r="G42">
        <f t="shared" si="5"/>
        <v>150</v>
      </c>
      <c r="H42" s="112"/>
      <c r="I42">
        <f>BRPL_EOD!AE42+BRPL_EOD!AF42</f>
        <v>42.01</v>
      </c>
      <c r="J42">
        <f>BYPL_EOD!AE42+BYPL_EOD!AF42</f>
        <v>25</v>
      </c>
      <c r="K42">
        <f>MES_EOD!AE42+MES_EOD!AF42</f>
        <v>9</v>
      </c>
      <c r="L42">
        <f>NDMC_EOD!AE42+NDMC_EOD!AF42</f>
        <v>44.99</v>
      </c>
      <c r="M42">
        <f>TPDDL_EOD!AE42+TPDDL_EOD!AF42</f>
        <v>29</v>
      </c>
      <c r="N42">
        <f t="shared" si="0"/>
        <v>150</v>
      </c>
      <c r="O42" s="112">
        <f t="shared" si="1"/>
        <v>0</v>
      </c>
      <c r="P42">
        <v>42.01</v>
      </c>
      <c r="Q42">
        <v>25</v>
      </c>
      <c r="R42">
        <v>9</v>
      </c>
      <c r="S42">
        <v>44.99</v>
      </c>
      <c r="T42">
        <v>29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265</v>
      </c>
      <c r="G43">
        <f t="shared" si="5"/>
        <v>150</v>
      </c>
      <c r="H43" s="112"/>
      <c r="I43">
        <f>BRPL_EOD!AE43+BRPL_EOD!AF43</f>
        <v>42.01</v>
      </c>
      <c r="J43">
        <f>BYPL_EOD!AE43+BYPL_EOD!AF43</f>
        <v>25</v>
      </c>
      <c r="K43">
        <f>MES_EOD!AE43+MES_EOD!AF43</f>
        <v>9</v>
      </c>
      <c r="L43">
        <f>NDMC_EOD!AE43+NDMC_EOD!AF43</f>
        <v>44.99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42.01</v>
      </c>
      <c r="Q43">
        <v>25</v>
      </c>
      <c r="R43">
        <v>9</v>
      </c>
      <c r="S43">
        <v>44.99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265</v>
      </c>
      <c r="G44">
        <f t="shared" si="5"/>
        <v>150</v>
      </c>
      <c r="H44" s="112"/>
      <c r="I44">
        <f>BRPL_EOD!AE44+BRPL_EOD!AF44</f>
        <v>42.01</v>
      </c>
      <c r="J44">
        <f>BYPL_EOD!AE44+BYPL_EOD!AF44</f>
        <v>25</v>
      </c>
      <c r="K44">
        <f>MES_EOD!AE44+MES_EOD!AF44</f>
        <v>9</v>
      </c>
      <c r="L44">
        <f>NDMC_EOD!AE44+NDMC_EOD!AF44</f>
        <v>44.99</v>
      </c>
      <c r="M44">
        <f>TPDDL_EOD!AE44+TPDDL_EOD!AF44</f>
        <v>29</v>
      </c>
      <c r="N44">
        <f t="shared" si="0"/>
        <v>150</v>
      </c>
      <c r="O44" s="112">
        <f t="shared" si="1"/>
        <v>0</v>
      </c>
      <c r="P44">
        <v>42.01</v>
      </c>
      <c r="Q44">
        <v>25</v>
      </c>
      <c r="R44">
        <v>9</v>
      </c>
      <c r="S44">
        <v>44.99</v>
      </c>
      <c r="T44">
        <v>29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265</v>
      </c>
      <c r="G45">
        <f t="shared" si="5"/>
        <v>150</v>
      </c>
      <c r="H45" s="112"/>
      <c r="I45">
        <f>BRPL_EOD!AE45+BRPL_EOD!AF45</f>
        <v>42.01</v>
      </c>
      <c r="J45">
        <f>BYPL_EOD!AE45+BYPL_EOD!AF45</f>
        <v>25</v>
      </c>
      <c r="K45">
        <f>MES_EOD!AE45+MES_EOD!AF45</f>
        <v>9</v>
      </c>
      <c r="L45">
        <f>NDMC_EOD!AE45+NDMC_EOD!AF45</f>
        <v>44.99</v>
      </c>
      <c r="M45">
        <f>TPDDL_EOD!AE45+TPDDL_EOD!AF45</f>
        <v>29</v>
      </c>
      <c r="N45">
        <f t="shared" si="0"/>
        <v>150</v>
      </c>
      <c r="O45" s="112">
        <f t="shared" si="1"/>
        <v>0</v>
      </c>
      <c r="P45">
        <v>42.01</v>
      </c>
      <c r="Q45">
        <v>25</v>
      </c>
      <c r="R45">
        <v>9</v>
      </c>
      <c r="S45">
        <v>44.99</v>
      </c>
      <c r="T45">
        <v>29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265</v>
      </c>
      <c r="G46">
        <f t="shared" si="5"/>
        <v>150</v>
      </c>
      <c r="H46" s="112"/>
      <c r="I46">
        <f>BRPL_EOD!AE46+BRPL_EOD!AF46</f>
        <v>42.01</v>
      </c>
      <c r="J46">
        <f>BYPL_EOD!AE46+BYPL_EOD!AF46</f>
        <v>25</v>
      </c>
      <c r="K46">
        <f>MES_EOD!AE46+MES_EOD!AF46</f>
        <v>9</v>
      </c>
      <c r="L46">
        <f>NDMC_EOD!AE46+NDMC_EOD!AF46</f>
        <v>44.99</v>
      </c>
      <c r="M46">
        <f>TPDDL_EOD!AE46+TPDDL_EOD!AF46</f>
        <v>29</v>
      </c>
      <c r="N46">
        <f t="shared" si="0"/>
        <v>150</v>
      </c>
      <c r="O46" s="112">
        <f t="shared" si="1"/>
        <v>0</v>
      </c>
      <c r="P46">
        <v>42.01</v>
      </c>
      <c r="Q46">
        <v>25</v>
      </c>
      <c r="R46">
        <v>9</v>
      </c>
      <c r="S46">
        <v>44.99</v>
      </c>
      <c r="T46">
        <v>29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265</v>
      </c>
      <c r="G47">
        <f t="shared" si="5"/>
        <v>150</v>
      </c>
      <c r="H47" s="112"/>
      <c r="I47">
        <f>BRPL_EOD!AE47+BRPL_EOD!AF47</f>
        <v>42.01</v>
      </c>
      <c r="J47">
        <f>BYPL_EOD!AE47+BYPL_EOD!AF47</f>
        <v>25</v>
      </c>
      <c r="K47">
        <f>MES_EOD!AE47+MES_EOD!AF47</f>
        <v>9</v>
      </c>
      <c r="L47">
        <f>NDMC_EOD!AE47+NDMC_EOD!AF47</f>
        <v>44.99</v>
      </c>
      <c r="M47">
        <f>TPDDL_EOD!AE47+TPDDL_EOD!AF47</f>
        <v>29</v>
      </c>
      <c r="N47">
        <f t="shared" si="0"/>
        <v>150</v>
      </c>
      <c r="O47" s="112">
        <f t="shared" si="1"/>
        <v>0</v>
      </c>
      <c r="P47">
        <v>42.01</v>
      </c>
      <c r="Q47">
        <v>25</v>
      </c>
      <c r="R47">
        <v>9</v>
      </c>
      <c r="S47">
        <v>44.99</v>
      </c>
      <c r="T47">
        <v>29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265</v>
      </c>
      <c r="G48">
        <f t="shared" si="5"/>
        <v>148</v>
      </c>
      <c r="H48" s="112"/>
      <c r="I48">
        <f>BRPL_EOD!AE48+BRPL_EOD!AF48</f>
        <v>41.04</v>
      </c>
      <c r="J48">
        <f>BYPL_EOD!AE48+BYPL_EOD!AF48</f>
        <v>25</v>
      </c>
      <c r="K48">
        <f>MES_EOD!AE48+MES_EOD!AF48</f>
        <v>9</v>
      </c>
      <c r="L48">
        <f>NDMC_EOD!AE48+NDMC_EOD!AF48</f>
        <v>43.96</v>
      </c>
      <c r="M48">
        <f>TPDDL_EOD!AE48+TPDDL_EOD!AF48</f>
        <v>29</v>
      </c>
      <c r="N48">
        <f t="shared" si="0"/>
        <v>148</v>
      </c>
      <c r="O48" s="112">
        <f t="shared" si="1"/>
        <v>0</v>
      </c>
      <c r="P48">
        <v>41.04</v>
      </c>
      <c r="Q48">
        <v>25</v>
      </c>
      <c r="R48">
        <v>9</v>
      </c>
      <c r="S48">
        <v>43.96</v>
      </c>
      <c r="T48">
        <v>29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265</v>
      </c>
      <c r="G49">
        <f t="shared" si="5"/>
        <v>148</v>
      </c>
      <c r="H49" s="112"/>
      <c r="I49">
        <f>BRPL_EOD!AE49+BRPL_EOD!AF49</f>
        <v>41.04</v>
      </c>
      <c r="J49">
        <f>BYPL_EOD!AE49+BYPL_EOD!AF49</f>
        <v>25</v>
      </c>
      <c r="K49">
        <f>MES_EOD!AE49+MES_EOD!AF49</f>
        <v>9</v>
      </c>
      <c r="L49">
        <f>NDMC_EOD!AE49+NDMC_EOD!AF49</f>
        <v>43.96</v>
      </c>
      <c r="M49">
        <f>TPDDL_EOD!AE49+TPDDL_EOD!AF49</f>
        <v>29</v>
      </c>
      <c r="N49">
        <f t="shared" si="0"/>
        <v>148</v>
      </c>
      <c r="O49" s="112">
        <f t="shared" si="1"/>
        <v>0</v>
      </c>
      <c r="P49">
        <v>41.04</v>
      </c>
      <c r="Q49">
        <v>25</v>
      </c>
      <c r="R49">
        <v>9</v>
      </c>
      <c r="S49">
        <v>43.96</v>
      </c>
      <c r="T49">
        <v>29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265</v>
      </c>
      <c r="G50">
        <f t="shared" si="5"/>
        <v>148</v>
      </c>
      <c r="H50" s="112"/>
      <c r="I50">
        <f>BRPL_EOD!AE50+BRPL_EOD!AF50</f>
        <v>41.04</v>
      </c>
      <c r="J50">
        <f>BYPL_EOD!AE50+BYPL_EOD!AF50</f>
        <v>25</v>
      </c>
      <c r="K50">
        <f>MES_EOD!AE50+MES_EOD!AF50</f>
        <v>9</v>
      </c>
      <c r="L50">
        <f>NDMC_EOD!AE50+NDMC_EOD!AF50</f>
        <v>43.96</v>
      </c>
      <c r="M50">
        <f>TPDDL_EOD!AE50+TPDDL_EOD!AF50</f>
        <v>29</v>
      </c>
      <c r="N50">
        <f t="shared" si="0"/>
        <v>148</v>
      </c>
      <c r="O50" s="112">
        <f t="shared" si="1"/>
        <v>0</v>
      </c>
      <c r="P50">
        <v>41.04</v>
      </c>
      <c r="Q50">
        <v>25</v>
      </c>
      <c r="R50">
        <v>9</v>
      </c>
      <c r="S50">
        <v>43.96</v>
      </c>
      <c r="T50">
        <v>29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265</v>
      </c>
      <c r="G51">
        <f t="shared" si="5"/>
        <v>146</v>
      </c>
      <c r="H51" s="112"/>
      <c r="I51">
        <f>BRPL_EOD!AE51+BRPL_EOD!AF51</f>
        <v>40.08</v>
      </c>
      <c r="J51">
        <f>BYPL_EOD!AE51+BYPL_EOD!AF51</f>
        <v>25</v>
      </c>
      <c r="K51">
        <f>MES_EOD!AE51+MES_EOD!AF51</f>
        <v>9</v>
      </c>
      <c r="L51">
        <f>NDMC_EOD!AE51+NDMC_EOD!AF51</f>
        <v>42.92</v>
      </c>
      <c r="M51">
        <f>TPDDL_EOD!AE51+TPDDL_EOD!AF51</f>
        <v>29</v>
      </c>
      <c r="N51">
        <f t="shared" si="0"/>
        <v>146</v>
      </c>
      <c r="O51" s="112">
        <f t="shared" si="1"/>
        <v>0</v>
      </c>
      <c r="P51">
        <v>40.08</v>
      </c>
      <c r="Q51">
        <v>25</v>
      </c>
      <c r="R51">
        <v>9</v>
      </c>
      <c r="S51">
        <v>42.92</v>
      </c>
      <c r="T51">
        <v>29</v>
      </c>
      <c r="U51" s="114">
        <f t="shared" si="2"/>
        <v>146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265</v>
      </c>
      <c r="G52">
        <f t="shared" si="5"/>
        <v>146</v>
      </c>
      <c r="H52" s="112"/>
      <c r="I52">
        <f>BRPL_EOD!AE52+BRPL_EOD!AF52</f>
        <v>34.76</v>
      </c>
      <c r="J52">
        <f>BYPL_EOD!AE52+BYPL_EOD!AF52</f>
        <v>43.45</v>
      </c>
      <c r="K52">
        <f>MES_EOD!AE52+MES_EOD!AF52</f>
        <v>7.82</v>
      </c>
      <c r="L52">
        <f>NDMC_EOD!AE52+NDMC_EOD!AF52</f>
        <v>34.76</v>
      </c>
      <c r="M52">
        <f>TPDDL_EOD!AE52+TPDDL_EOD!AF52</f>
        <v>25.2</v>
      </c>
      <c r="N52">
        <f t="shared" si="0"/>
        <v>145.98999999999998</v>
      </c>
      <c r="O52" s="112">
        <f t="shared" si="1"/>
        <v>1.0000000000019327E-2</v>
      </c>
      <c r="P52">
        <v>34.763379276708825</v>
      </c>
      <c r="Q52">
        <v>43.45</v>
      </c>
      <c r="R52">
        <v>7.8207402088229481</v>
      </c>
      <c r="S52">
        <v>34.763511530229508</v>
      </c>
      <c r="T52">
        <v>25.202368984238742</v>
      </c>
      <c r="U52" s="114">
        <f t="shared" si="2"/>
        <v>146.00000000000003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265</v>
      </c>
      <c r="G53">
        <f t="shared" si="5"/>
        <v>146</v>
      </c>
      <c r="H53" s="112"/>
      <c r="I53">
        <f>BRPL_EOD!AE53+BRPL_EOD!AF53</f>
        <v>40.08</v>
      </c>
      <c r="J53">
        <f>BYPL_EOD!AE53+BYPL_EOD!AF53</f>
        <v>25</v>
      </c>
      <c r="K53">
        <f>MES_EOD!AE53+MES_EOD!AF53</f>
        <v>9</v>
      </c>
      <c r="L53">
        <f>NDMC_EOD!AE53+NDMC_EOD!AF53</f>
        <v>42.92</v>
      </c>
      <c r="M53">
        <f>TPDDL_EOD!AE53+TPDDL_EOD!AF53</f>
        <v>29</v>
      </c>
      <c r="N53">
        <f t="shared" si="0"/>
        <v>146</v>
      </c>
      <c r="O53" s="112">
        <f t="shared" si="1"/>
        <v>0</v>
      </c>
      <c r="P53">
        <v>40.08</v>
      </c>
      <c r="Q53">
        <v>25</v>
      </c>
      <c r="R53">
        <v>9</v>
      </c>
      <c r="S53">
        <v>42.92</v>
      </c>
      <c r="T53">
        <v>29</v>
      </c>
      <c r="U53" s="114">
        <f t="shared" si="2"/>
        <v>146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265</v>
      </c>
      <c r="G54">
        <f t="shared" si="5"/>
        <v>146</v>
      </c>
      <c r="H54" s="112"/>
      <c r="I54">
        <f>BRPL_EOD!AE54+BRPL_EOD!AF54</f>
        <v>40.08</v>
      </c>
      <c r="J54">
        <f>BYPL_EOD!AE54+BYPL_EOD!AF54</f>
        <v>25</v>
      </c>
      <c r="K54">
        <f>MES_EOD!AE54+MES_EOD!AF54</f>
        <v>9</v>
      </c>
      <c r="L54">
        <f>NDMC_EOD!AE54+NDMC_EOD!AF54</f>
        <v>42.92</v>
      </c>
      <c r="M54">
        <f>TPDDL_EOD!AE54+TPDDL_EOD!AF54</f>
        <v>29</v>
      </c>
      <c r="N54">
        <f t="shared" si="0"/>
        <v>146</v>
      </c>
      <c r="O54" s="112">
        <f t="shared" si="1"/>
        <v>0</v>
      </c>
      <c r="P54">
        <v>40.08</v>
      </c>
      <c r="Q54">
        <v>25</v>
      </c>
      <c r="R54">
        <v>9</v>
      </c>
      <c r="S54">
        <v>42.92</v>
      </c>
      <c r="T54">
        <v>29</v>
      </c>
      <c r="U54" s="114">
        <f t="shared" si="2"/>
        <v>146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265</v>
      </c>
      <c r="G55">
        <f t="shared" si="5"/>
        <v>146</v>
      </c>
      <c r="H55" s="112"/>
      <c r="I55">
        <f>BRPL_EOD!AE55+BRPL_EOD!AF55</f>
        <v>40.08</v>
      </c>
      <c r="J55">
        <f>BYPL_EOD!AE55+BYPL_EOD!AF55</f>
        <v>25</v>
      </c>
      <c r="K55">
        <f>MES_EOD!AE55+MES_EOD!AF55</f>
        <v>9</v>
      </c>
      <c r="L55">
        <f>NDMC_EOD!AE55+NDMC_EOD!AF55</f>
        <v>42.92</v>
      </c>
      <c r="M55">
        <f>TPDDL_EOD!AE55+TPDDL_EOD!AF55</f>
        <v>29</v>
      </c>
      <c r="N55">
        <f t="shared" si="0"/>
        <v>146</v>
      </c>
      <c r="O55" s="112">
        <f t="shared" si="1"/>
        <v>0</v>
      </c>
      <c r="P55">
        <v>40.08</v>
      </c>
      <c r="Q55">
        <v>25</v>
      </c>
      <c r="R55">
        <v>9</v>
      </c>
      <c r="S55">
        <v>42.92</v>
      </c>
      <c r="T55">
        <v>29</v>
      </c>
      <c r="U55" s="114">
        <f t="shared" si="2"/>
        <v>146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265</v>
      </c>
      <c r="G56">
        <f t="shared" si="5"/>
        <v>146</v>
      </c>
      <c r="H56" s="112"/>
      <c r="I56">
        <f>BRPL_EOD!AE56+BRPL_EOD!AF56</f>
        <v>40.08</v>
      </c>
      <c r="J56">
        <f>BYPL_EOD!AE56+BYPL_EOD!AF56</f>
        <v>25</v>
      </c>
      <c r="K56">
        <f>MES_EOD!AE56+MES_EOD!AF56</f>
        <v>9</v>
      </c>
      <c r="L56">
        <f>NDMC_EOD!AE56+NDMC_EOD!AF56</f>
        <v>42.92</v>
      </c>
      <c r="M56">
        <f>TPDDL_EOD!AE56+TPDDL_EOD!AF56</f>
        <v>29</v>
      </c>
      <c r="N56">
        <f t="shared" si="0"/>
        <v>146</v>
      </c>
      <c r="O56" s="112">
        <f t="shared" si="1"/>
        <v>0</v>
      </c>
      <c r="P56">
        <v>40.08</v>
      </c>
      <c r="Q56">
        <v>25</v>
      </c>
      <c r="R56">
        <v>9</v>
      </c>
      <c r="S56">
        <v>42.92</v>
      </c>
      <c r="T56">
        <v>29</v>
      </c>
      <c r="U56" s="114">
        <f t="shared" si="2"/>
        <v>146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265</v>
      </c>
      <c r="G57">
        <f t="shared" si="5"/>
        <v>146</v>
      </c>
      <c r="H57" s="112"/>
      <c r="I57">
        <f>BRPL_EOD!AE57+BRPL_EOD!AF57</f>
        <v>40.08</v>
      </c>
      <c r="J57">
        <f>BYPL_EOD!AE57+BYPL_EOD!AF57</f>
        <v>25</v>
      </c>
      <c r="K57">
        <f>MES_EOD!AE57+MES_EOD!AF57</f>
        <v>9</v>
      </c>
      <c r="L57">
        <f>NDMC_EOD!AE57+NDMC_EOD!AF57</f>
        <v>42.92</v>
      </c>
      <c r="M57">
        <f>TPDDL_EOD!AE57+TPDDL_EOD!AF57</f>
        <v>29</v>
      </c>
      <c r="N57">
        <f t="shared" si="0"/>
        <v>146</v>
      </c>
      <c r="O57" s="112">
        <f t="shared" si="1"/>
        <v>0</v>
      </c>
      <c r="P57">
        <v>40.08</v>
      </c>
      <c r="Q57">
        <v>25</v>
      </c>
      <c r="R57">
        <v>9</v>
      </c>
      <c r="S57">
        <v>42.92</v>
      </c>
      <c r="T57">
        <v>29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265</v>
      </c>
      <c r="G58">
        <f t="shared" si="5"/>
        <v>146</v>
      </c>
      <c r="H58" s="112"/>
      <c r="I58">
        <f>BRPL_EOD!AE58+BRPL_EOD!AF58</f>
        <v>40.08</v>
      </c>
      <c r="J58">
        <f>BYPL_EOD!AE58+BYPL_EOD!AF58</f>
        <v>25</v>
      </c>
      <c r="K58">
        <f>MES_EOD!AE58+MES_EOD!AF58</f>
        <v>9</v>
      </c>
      <c r="L58">
        <f>NDMC_EOD!AE58+NDMC_EOD!AF58</f>
        <v>42.92</v>
      </c>
      <c r="M58">
        <f>TPDDL_EOD!AE58+TPDDL_EOD!AF58</f>
        <v>29</v>
      </c>
      <c r="N58">
        <f t="shared" si="0"/>
        <v>146</v>
      </c>
      <c r="O58" s="112">
        <f t="shared" si="1"/>
        <v>0</v>
      </c>
      <c r="P58">
        <v>40.08</v>
      </c>
      <c r="Q58">
        <v>25</v>
      </c>
      <c r="R58">
        <v>9</v>
      </c>
      <c r="S58">
        <v>42.92</v>
      </c>
      <c r="T58">
        <v>29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265</v>
      </c>
      <c r="G59">
        <f t="shared" si="5"/>
        <v>146</v>
      </c>
      <c r="H59" s="112"/>
      <c r="I59">
        <f>BRPL_EOD!AE59+BRPL_EOD!AF59</f>
        <v>40.08</v>
      </c>
      <c r="J59">
        <f>BYPL_EOD!AE59+BYPL_EOD!AF59</f>
        <v>25</v>
      </c>
      <c r="K59">
        <f>MES_EOD!AE59+MES_EOD!AF59</f>
        <v>9</v>
      </c>
      <c r="L59">
        <f>NDMC_EOD!AE59+NDMC_EOD!AF59</f>
        <v>42.92</v>
      </c>
      <c r="M59">
        <f>TPDDL_EOD!AE59+TPDDL_EOD!AF59</f>
        <v>29</v>
      </c>
      <c r="N59">
        <f t="shared" si="0"/>
        <v>146</v>
      </c>
      <c r="O59" s="112">
        <f t="shared" si="1"/>
        <v>0</v>
      </c>
      <c r="P59">
        <v>40.08</v>
      </c>
      <c r="Q59">
        <v>25</v>
      </c>
      <c r="R59">
        <v>9</v>
      </c>
      <c r="S59">
        <v>42.92</v>
      </c>
      <c r="T59">
        <v>29</v>
      </c>
      <c r="U59" s="114">
        <f t="shared" si="2"/>
        <v>146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265</v>
      </c>
      <c r="G60">
        <f t="shared" si="5"/>
        <v>146</v>
      </c>
      <c r="H60" s="112"/>
      <c r="I60">
        <f>BRPL_EOD!AE60+BRPL_EOD!AF60</f>
        <v>40.08</v>
      </c>
      <c r="J60">
        <f>BYPL_EOD!AE60+BYPL_EOD!AF60</f>
        <v>25</v>
      </c>
      <c r="K60">
        <f>MES_EOD!AE60+MES_EOD!AF60</f>
        <v>9</v>
      </c>
      <c r="L60">
        <f>NDMC_EOD!AE60+NDMC_EOD!AF60</f>
        <v>42.92</v>
      </c>
      <c r="M60">
        <f>TPDDL_EOD!AE60+TPDDL_EOD!AF60</f>
        <v>29</v>
      </c>
      <c r="N60">
        <f t="shared" si="0"/>
        <v>146</v>
      </c>
      <c r="O60" s="112">
        <f t="shared" si="1"/>
        <v>0</v>
      </c>
      <c r="P60">
        <v>40.08</v>
      </c>
      <c r="Q60">
        <v>25</v>
      </c>
      <c r="R60">
        <v>9</v>
      </c>
      <c r="S60">
        <v>42.92</v>
      </c>
      <c r="T60">
        <v>29</v>
      </c>
      <c r="U60" s="114">
        <f t="shared" si="2"/>
        <v>146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265</v>
      </c>
      <c r="G61">
        <f t="shared" si="5"/>
        <v>146</v>
      </c>
      <c r="H61" s="112"/>
      <c r="I61">
        <f>BRPL_EOD!AE61+BRPL_EOD!AF61</f>
        <v>40.08</v>
      </c>
      <c r="J61">
        <f>BYPL_EOD!AE61+BYPL_EOD!AF61</f>
        <v>25</v>
      </c>
      <c r="K61">
        <f>MES_EOD!AE61+MES_EOD!AF61</f>
        <v>9</v>
      </c>
      <c r="L61">
        <f>NDMC_EOD!AE61+NDMC_EOD!AF61</f>
        <v>42.92</v>
      </c>
      <c r="M61">
        <f>TPDDL_EOD!AE61+TPDDL_EOD!AF61</f>
        <v>29</v>
      </c>
      <c r="N61">
        <f t="shared" si="0"/>
        <v>146</v>
      </c>
      <c r="O61" s="112">
        <f t="shared" si="1"/>
        <v>0</v>
      </c>
      <c r="P61">
        <v>40.08</v>
      </c>
      <c r="Q61">
        <v>25</v>
      </c>
      <c r="R61">
        <v>9</v>
      </c>
      <c r="S61">
        <v>42.92</v>
      </c>
      <c r="T61">
        <v>29</v>
      </c>
      <c r="U61" s="114">
        <f t="shared" si="2"/>
        <v>146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265</v>
      </c>
      <c r="G62">
        <f t="shared" si="5"/>
        <v>146</v>
      </c>
      <c r="H62" s="112"/>
      <c r="I62">
        <f>BRPL_EOD!AE62+BRPL_EOD!AF62</f>
        <v>40.08</v>
      </c>
      <c r="J62">
        <f>BYPL_EOD!AE62+BYPL_EOD!AF62</f>
        <v>25</v>
      </c>
      <c r="K62">
        <f>MES_EOD!AE62+MES_EOD!AF62</f>
        <v>9</v>
      </c>
      <c r="L62">
        <f>NDMC_EOD!AE62+NDMC_EOD!AF62</f>
        <v>42.92</v>
      </c>
      <c r="M62">
        <f>TPDDL_EOD!AE62+TPDDL_EOD!AF62</f>
        <v>29</v>
      </c>
      <c r="N62">
        <f t="shared" si="0"/>
        <v>146</v>
      </c>
      <c r="O62" s="112">
        <f t="shared" si="1"/>
        <v>0</v>
      </c>
      <c r="P62">
        <v>40.08</v>
      </c>
      <c r="Q62">
        <v>25</v>
      </c>
      <c r="R62">
        <v>9</v>
      </c>
      <c r="S62">
        <v>42.92</v>
      </c>
      <c r="T62">
        <v>29</v>
      </c>
      <c r="U62" s="114">
        <f t="shared" si="2"/>
        <v>146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265</v>
      </c>
      <c r="G63">
        <f t="shared" si="5"/>
        <v>146</v>
      </c>
      <c r="H63" s="112"/>
      <c r="I63">
        <f>BRPL_EOD!AE63+BRPL_EOD!AF63</f>
        <v>40.08</v>
      </c>
      <c r="J63">
        <f>BYPL_EOD!AE63+BYPL_EOD!AF63</f>
        <v>25</v>
      </c>
      <c r="K63">
        <f>MES_EOD!AE63+MES_EOD!AF63</f>
        <v>9</v>
      </c>
      <c r="L63">
        <f>NDMC_EOD!AE63+NDMC_EOD!AF63</f>
        <v>42.92</v>
      </c>
      <c r="M63">
        <f>TPDDL_EOD!AE63+TPDDL_EOD!AF63</f>
        <v>29</v>
      </c>
      <c r="N63">
        <f t="shared" si="0"/>
        <v>146</v>
      </c>
      <c r="O63" s="112">
        <f t="shared" si="1"/>
        <v>0</v>
      </c>
      <c r="P63">
        <v>40.08</v>
      </c>
      <c r="Q63">
        <v>25</v>
      </c>
      <c r="R63">
        <v>9</v>
      </c>
      <c r="S63">
        <v>42.92</v>
      </c>
      <c r="T63">
        <v>29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265</v>
      </c>
      <c r="G64">
        <f t="shared" si="5"/>
        <v>146</v>
      </c>
      <c r="H64" s="112"/>
      <c r="I64">
        <f>BRPL_EOD!AE64+BRPL_EOD!AF64</f>
        <v>40.08</v>
      </c>
      <c r="J64">
        <f>BYPL_EOD!AE64+BYPL_EOD!AF64</f>
        <v>25</v>
      </c>
      <c r="K64">
        <f>MES_EOD!AE64+MES_EOD!AF64</f>
        <v>9</v>
      </c>
      <c r="L64">
        <f>NDMC_EOD!AE64+NDMC_EOD!AF64</f>
        <v>42.92</v>
      </c>
      <c r="M64">
        <f>TPDDL_EOD!AE64+TPDDL_EOD!AF64</f>
        <v>29</v>
      </c>
      <c r="N64">
        <f t="shared" si="0"/>
        <v>146</v>
      </c>
      <c r="O64" s="112">
        <f t="shared" si="1"/>
        <v>0</v>
      </c>
      <c r="P64">
        <v>40.08</v>
      </c>
      <c r="Q64">
        <v>25</v>
      </c>
      <c r="R64">
        <v>9</v>
      </c>
      <c r="S64">
        <v>42.92</v>
      </c>
      <c r="T64">
        <v>29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265</v>
      </c>
      <c r="G65">
        <f t="shared" si="5"/>
        <v>146</v>
      </c>
      <c r="H65" s="112"/>
      <c r="I65">
        <f>BRPL_EOD!AE65+BRPL_EOD!AF65</f>
        <v>34.76</v>
      </c>
      <c r="J65">
        <f>BYPL_EOD!AE65+BYPL_EOD!AF65</f>
        <v>43.45</v>
      </c>
      <c r="K65">
        <f>MES_EOD!AE65+MES_EOD!AF65</f>
        <v>7.82</v>
      </c>
      <c r="L65">
        <f>NDMC_EOD!AE65+NDMC_EOD!AF65</f>
        <v>34.76</v>
      </c>
      <c r="M65">
        <f>TPDDL_EOD!AE65+TPDDL_EOD!AF65</f>
        <v>25.2</v>
      </c>
      <c r="N65">
        <f t="shared" si="0"/>
        <v>145.98999999999998</v>
      </c>
      <c r="O65" s="112">
        <f t="shared" si="1"/>
        <v>1.0000000000019327E-2</v>
      </c>
      <c r="P65">
        <v>34.763379276708825</v>
      </c>
      <c r="Q65">
        <v>43.45</v>
      </c>
      <c r="R65">
        <v>7.8207402088229481</v>
      </c>
      <c r="S65">
        <v>34.763511530229508</v>
      </c>
      <c r="T65">
        <v>25.202368984238742</v>
      </c>
      <c r="U65" s="114">
        <f t="shared" si="2"/>
        <v>146.00000000000003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265</v>
      </c>
      <c r="G66">
        <f t="shared" si="5"/>
        <v>146</v>
      </c>
      <c r="H66" s="112"/>
      <c r="I66">
        <f>BRPL_EOD!AE66+BRPL_EOD!AF66</f>
        <v>34.76</v>
      </c>
      <c r="J66">
        <f>BYPL_EOD!AE66+BYPL_EOD!AF66</f>
        <v>43.45</v>
      </c>
      <c r="K66">
        <f>MES_EOD!AE66+MES_EOD!AF66</f>
        <v>7.82</v>
      </c>
      <c r="L66">
        <f>NDMC_EOD!AE66+NDMC_EOD!AF66</f>
        <v>34.76</v>
      </c>
      <c r="M66">
        <f>TPDDL_EOD!AE66+TPDDL_EOD!AF66</f>
        <v>25.2</v>
      </c>
      <c r="N66">
        <f t="shared" si="0"/>
        <v>145.98999999999998</v>
      </c>
      <c r="O66" s="112">
        <f t="shared" si="1"/>
        <v>1.0000000000019327E-2</v>
      </c>
      <c r="P66">
        <v>34.763379276708825</v>
      </c>
      <c r="Q66">
        <v>43.45</v>
      </c>
      <c r="R66">
        <v>7.8207402088229481</v>
      </c>
      <c r="S66">
        <v>34.763511530229508</v>
      </c>
      <c r="T66">
        <v>25.202368984238742</v>
      </c>
      <c r="U66" s="114">
        <f t="shared" si="2"/>
        <v>146.00000000000003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265</v>
      </c>
      <c r="G67">
        <f t="shared" si="5"/>
        <v>146</v>
      </c>
      <c r="H67" s="112"/>
      <c r="I67">
        <f>BRPL_EOD!AE67+BRPL_EOD!AF67</f>
        <v>40.08</v>
      </c>
      <c r="J67">
        <f>BYPL_EOD!AE67+BYPL_EOD!AF67</f>
        <v>25</v>
      </c>
      <c r="K67">
        <f>MES_EOD!AE67+MES_EOD!AF67</f>
        <v>9</v>
      </c>
      <c r="L67">
        <f>NDMC_EOD!AE67+NDMC_EOD!AF67</f>
        <v>42.92</v>
      </c>
      <c r="M67">
        <f>TPDDL_EOD!AE67+TPDDL_EOD!AF67</f>
        <v>29</v>
      </c>
      <c r="N67">
        <f t="shared" ref="N67:N98" si="6">SUM(I67:M67)</f>
        <v>146</v>
      </c>
      <c r="O67" s="112">
        <f t="shared" ref="O67:O98" si="7">G67-N67</f>
        <v>0</v>
      </c>
      <c r="P67">
        <v>40.08</v>
      </c>
      <c r="Q67">
        <v>25</v>
      </c>
      <c r="R67">
        <v>9</v>
      </c>
      <c r="S67">
        <v>42.92</v>
      </c>
      <c r="T67">
        <v>29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265</v>
      </c>
      <c r="G68">
        <f t="shared" ref="G68:G98" si="11">D68+E68</f>
        <v>146</v>
      </c>
      <c r="H68" s="112"/>
      <c r="I68">
        <f>BRPL_EOD!AE68+BRPL_EOD!AF68</f>
        <v>40.08</v>
      </c>
      <c r="J68">
        <f>BYPL_EOD!AE68+BYPL_EOD!AF68</f>
        <v>25</v>
      </c>
      <c r="K68">
        <f>MES_EOD!AE68+MES_EOD!AF68</f>
        <v>9</v>
      </c>
      <c r="L68">
        <f>NDMC_EOD!AE68+NDMC_EOD!AF68</f>
        <v>42.92</v>
      </c>
      <c r="M68">
        <f>TPDDL_EOD!AE68+TPDDL_EOD!AF68</f>
        <v>29</v>
      </c>
      <c r="N68">
        <f t="shared" si="6"/>
        <v>146</v>
      </c>
      <c r="O68" s="112">
        <f t="shared" si="7"/>
        <v>0</v>
      </c>
      <c r="P68">
        <v>40.08</v>
      </c>
      <c r="Q68">
        <v>25</v>
      </c>
      <c r="R68">
        <v>9</v>
      </c>
      <c r="S68">
        <v>42.92</v>
      </c>
      <c r="T68">
        <v>29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265</v>
      </c>
      <c r="G69">
        <f t="shared" si="11"/>
        <v>146</v>
      </c>
      <c r="H69" s="112"/>
      <c r="I69">
        <f>BRPL_EOD!AE69+BRPL_EOD!AF69</f>
        <v>40.08</v>
      </c>
      <c r="J69">
        <f>BYPL_EOD!AE69+BYPL_EOD!AF69</f>
        <v>25</v>
      </c>
      <c r="K69">
        <f>MES_EOD!AE69+MES_EOD!AF69</f>
        <v>9</v>
      </c>
      <c r="L69">
        <f>NDMC_EOD!AE69+NDMC_EOD!AF69</f>
        <v>42.92</v>
      </c>
      <c r="M69">
        <f>TPDDL_EOD!AE69+TPDDL_EOD!AF69</f>
        <v>29</v>
      </c>
      <c r="N69">
        <f t="shared" si="6"/>
        <v>146</v>
      </c>
      <c r="O69" s="112">
        <f t="shared" si="7"/>
        <v>0</v>
      </c>
      <c r="P69">
        <v>40.08</v>
      </c>
      <c r="Q69">
        <v>25</v>
      </c>
      <c r="R69">
        <v>9</v>
      </c>
      <c r="S69">
        <v>42.92</v>
      </c>
      <c r="T69">
        <v>29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265</v>
      </c>
      <c r="G70">
        <f t="shared" si="11"/>
        <v>146</v>
      </c>
      <c r="H70" s="112"/>
      <c r="I70">
        <f>BRPL_EOD!AE70+BRPL_EOD!AF70</f>
        <v>40.08</v>
      </c>
      <c r="J70">
        <f>BYPL_EOD!AE70+BYPL_EOD!AF70</f>
        <v>25</v>
      </c>
      <c r="K70">
        <f>MES_EOD!AE70+MES_EOD!AF70</f>
        <v>9</v>
      </c>
      <c r="L70">
        <f>NDMC_EOD!AE70+NDMC_EOD!AF70</f>
        <v>42.92</v>
      </c>
      <c r="M70">
        <f>TPDDL_EOD!AE70+TPDDL_EOD!AF70</f>
        <v>29</v>
      </c>
      <c r="N70">
        <f t="shared" si="6"/>
        <v>146</v>
      </c>
      <c r="O70" s="112">
        <f t="shared" si="7"/>
        <v>0</v>
      </c>
      <c r="P70">
        <v>40.08</v>
      </c>
      <c r="Q70">
        <v>25</v>
      </c>
      <c r="R70">
        <v>9</v>
      </c>
      <c r="S70">
        <v>42.92</v>
      </c>
      <c r="T70">
        <v>29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265</v>
      </c>
      <c r="G71">
        <f t="shared" si="11"/>
        <v>146</v>
      </c>
      <c r="H71" s="112"/>
      <c r="I71">
        <f>BRPL_EOD!AE71+BRPL_EOD!AF71</f>
        <v>40.08</v>
      </c>
      <c r="J71">
        <f>BYPL_EOD!AE71+BYPL_EOD!AF71</f>
        <v>25</v>
      </c>
      <c r="K71">
        <f>MES_EOD!AE71+MES_EOD!AF71</f>
        <v>9</v>
      </c>
      <c r="L71">
        <f>NDMC_EOD!AE71+NDMC_EOD!AF71</f>
        <v>42.92</v>
      </c>
      <c r="M71">
        <f>TPDDL_EOD!AE71+TPDDL_EOD!AF71</f>
        <v>29</v>
      </c>
      <c r="N71">
        <f t="shared" si="6"/>
        <v>146</v>
      </c>
      <c r="O71" s="112">
        <f t="shared" si="7"/>
        <v>0</v>
      </c>
      <c r="P71">
        <v>40.08</v>
      </c>
      <c r="Q71">
        <v>25</v>
      </c>
      <c r="R71">
        <v>9</v>
      </c>
      <c r="S71">
        <v>42.92</v>
      </c>
      <c r="T71">
        <v>29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265</v>
      </c>
      <c r="G72">
        <f t="shared" si="11"/>
        <v>146</v>
      </c>
      <c r="H72" s="112"/>
      <c r="I72">
        <f>BRPL_EOD!AE72+BRPL_EOD!AF72</f>
        <v>40.08</v>
      </c>
      <c r="J72">
        <f>BYPL_EOD!AE72+BYPL_EOD!AF72</f>
        <v>25</v>
      </c>
      <c r="K72">
        <f>MES_EOD!AE72+MES_EOD!AF72</f>
        <v>9</v>
      </c>
      <c r="L72">
        <f>NDMC_EOD!AE72+NDMC_EOD!AF72</f>
        <v>42.92</v>
      </c>
      <c r="M72">
        <f>TPDDL_EOD!AE72+TPDDL_EOD!AF72</f>
        <v>29</v>
      </c>
      <c r="N72">
        <f t="shared" si="6"/>
        <v>146</v>
      </c>
      <c r="O72" s="112">
        <f t="shared" si="7"/>
        <v>0</v>
      </c>
      <c r="P72">
        <v>40.08</v>
      </c>
      <c r="Q72">
        <v>25</v>
      </c>
      <c r="R72">
        <v>9</v>
      </c>
      <c r="S72">
        <v>42.92</v>
      </c>
      <c r="T72">
        <v>29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265</v>
      </c>
      <c r="G73">
        <f t="shared" si="11"/>
        <v>146</v>
      </c>
      <c r="H73" s="112"/>
      <c r="I73">
        <f>BRPL_EOD!AE73+BRPL_EOD!AF73</f>
        <v>40.08</v>
      </c>
      <c r="J73">
        <f>BYPL_EOD!AE73+BYPL_EOD!AF73</f>
        <v>25</v>
      </c>
      <c r="K73">
        <f>MES_EOD!AE73+MES_EOD!AF73</f>
        <v>9</v>
      </c>
      <c r="L73">
        <f>NDMC_EOD!AE73+NDMC_EOD!AF73</f>
        <v>42.92</v>
      </c>
      <c r="M73">
        <f>TPDDL_EOD!AE73+TPDDL_EOD!AF73</f>
        <v>29</v>
      </c>
      <c r="N73">
        <f t="shared" si="6"/>
        <v>146</v>
      </c>
      <c r="O73" s="112">
        <f t="shared" si="7"/>
        <v>0</v>
      </c>
      <c r="P73">
        <v>40.08</v>
      </c>
      <c r="Q73">
        <v>25</v>
      </c>
      <c r="R73">
        <v>9</v>
      </c>
      <c r="S73">
        <v>42.92</v>
      </c>
      <c r="T73">
        <v>29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265</v>
      </c>
      <c r="G74">
        <f t="shared" si="11"/>
        <v>146</v>
      </c>
      <c r="H74" s="112"/>
      <c r="I74">
        <f>BRPL_EOD!AE74+BRPL_EOD!AF74</f>
        <v>40.08</v>
      </c>
      <c r="J74">
        <f>BYPL_EOD!AE74+BYPL_EOD!AF74</f>
        <v>25</v>
      </c>
      <c r="K74">
        <f>MES_EOD!AE74+MES_EOD!AF74</f>
        <v>9</v>
      </c>
      <c r="L74">
        <f>NDMC_EOD!AE74+NDMC_EOD!AF74</f>
        <v>42.92</v>
      </c>
      <c r="M74">
        <f>TPDDL_EOD!AE74+TPDDL_EOD!AF74</f>
        <v>29</v>
      </c>
      <c r="N74">
        <f t="shared" si="6"/>
        <v>146</v>
      </c>
      <c r="O74" s="112">
        <f t="shared" si="7"/>
        <v>0</v>
      </c>
      <c r="P74">
        <v>40.08</v>
      </c>
      <c r="Q74">
        <v>25</v>
      </c>
      <c r="R74">
        <v>9</v>
      </c>
      <c r="S74">
        <v>42.92</v>
      </c>
      <c r="T74">
        <v>29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265</v>
      </c>
      <c r="G75">
        <f t="shared" si="11"/>
        <v>146</v>
      </c>
      <c r="H75" s="112"/>
      <c r="I75">
        <f>BRPL_EOD!AE75+BRPL_EOD!AF75</f>
        <v>40.08</v>
      </c>
      <c r="J75">
        <f>BYPL_EOD!AE75+BYPL_EOD!AF75</f>
        <v>25</v>
      </c>
      <c r="K75">
        <f>MES_EOD!AE75+MES_EOD!AF75</f>
        <v>9</v>
      </c>
      <c r="L75">
        <f>NDMC_EOD!AE75+NDMC_EOD!AF75</f>
        <v>42.92</v>
      </c>
      <c r="M75">
        <f>TPDDL_EOD!AE75+TPDDL_EOD!AF75</f>
        <v>29</v>
      </c>
      <c r="N75">
        <f t="shared" si="6"/>
        <v>146</v>
      </c>
      <c r="O75" s="112">
        <f t="shared" si="7"/>
        <v>0</v>
      </c>
      <c r="P75">
        <v>40.08</v>
      </c>
      <c r="Q75">
        <v>25</v>
      </c>
      <c r="R75">
        <v>9</v>
      </c>
      <c r="S75">
        <v>42.92</v>
      </c>
      <c r="T75">
        <v>29</v>
      </c>
      <c r="U75" s="114">
        <f t="shared" si="8"/>
        <v>146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265</v>
      </c>
      <c r="G76">
        <f t="shared" si="11"/>
        <v>146</v>
      </c>
      <c r="H76" s="112"/>
      <c r="I76">
        <f>BRPL_EOD!AE76+BRPL_EOD!AF76</f>
        <v>40.08</v>
      </c>
      <c r="J76">
        <f>BYPL_EOD!AE76+BYPL_EOD!AF76</f>
        <v>25</v>
      </c>
      <c r="K76">
        <f>MES_EOD!AE76+MES_EOD!AF76</f>
        <v>9</v>
      </c>
      <c r="L76">
        <f>NDMC_EOD!AE76+NDMC_EOD!AF76</f>
        <v>42.92</v>
      </c>
      <c r="M76">
        <f>TPDDL_EOD!AE76+TPDDL_EOD!AF76</f>
        <v>29</v>
      </c>
      <c r="N76">
        <f t="shared" si="6"/>
        <v>146</v>
      </c>
      <c r="O76" s="112">
        <f t="shared" si="7"/>
        <v>0</v>
      </c>
      <c r="P76">
        <v>40.08</v>
      </c>
      <c r="Q76">
        <v>25</v>
      </c>
      <c r="R76">
        <v>9</v>
      </c>
      <c r="S76">
        <v>42.92</v>
      </c>
      <c r="T76">
        <v>29</v>
      </c>
      <c r="U76" s="114">
        <f t="shared" si="8"/>
        <v>146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265</v>
      </c>
      <c r="G77">
        <f t="shared" si="11"/>
        <v>146</v>
      </c>
      <c r="H77" s="112"/>
      <c r="I77">
        <f>BRPL_EOD!AE77+BRPL_EOD!AF77</f>
        <v>40.08</v>
      </c>
      <c r="J77">
        <f>BYPL_EOD!AE77+BYPL_EOD!AF77</f>
        <v>25</v>
      </c>
      <c r="K77">
        <f>MES_EOD!AE77+MES_EOD!AF77</f>
        <v>9</v>
      </c>
      <c r="L77">
        <f>NDMC_EOD!AE77+NDMC_EOD!AF77</f>
        <v>42.92</v>
      </c>
      <c r="M77">
        <f>TPDDL_EOD!AE77+TPDDL_EOD!AF77</f>
        <v>29</v>
      </c>
      <c r="N77">
        <f t="shared" si="6"/>
        <v>146</v>
      </c>
      <c r="O77" s="112">
        <f t="shared" si="7"/>
        <v>0</v>
      </c>
      <c r="P77">
        <v>40.08</v>
      </c>
      <c r="Q77">
        <v>25</v>
      </c>
      <c r="R77">
        <v>9</v>
      </c>
      <c r="S77">
        <v>42.92</v>
      </c>
      <c r="T77">
        <v>29</v>
      </c>
      <c r="U77" s="114">
        <f t="shared" si="8"/>
        <v>146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265</v>
      </c>
      <c r="G78">
        <f t="shared" si="11"/>
        <v>146</v>
      </c>
      <c r="H78" s="112"/>
      <c r="I78">
        <f>BRPL_EOD!AE78+BRPL_EOD!AF78</f>
        <v>40.08</v>
      </c>
      <c r="J78">
        <f>BYPL_EOD!AE78+BYPL_EOD!AF78</f>
        <v>25</v>
      </c>
      <c r="K78">
        <f>MES_EOD!AE78+MES_EOD!AF78</f>
        <v>9</v>
      </c>
      <c r="L78">
        <f>NDMC_EOD!AE78+NDMC_EOD!AF78</f>
        <v>42.92</v>
      </c>
      <c r="M78">
        <f>TPDDL_EOD!AE78+TPDDL_EOD!AF78</f>
        <v>29</v>
      </c>
      <c r="N78">
        <f t="shared" si="6"/>
        <v>146</v>
      </c>
      <c r="O78" s="112">
        <f t="shared" si="7"/>
        <v>0</v>
      </c>
      <c r="P78">
        <v>40.08</v>
      </c>
      <c r="Q78">
        <v>25</v>
      </c>
      <c r="R78">
        <v>9</v>
      </c>
      <c r="S78">
        <v>42.92</v>
      </c>
      <c r="T78">
        <v>29</v>
      </c>
      <c r="U78" s="114">
        <f t="shared" si="8"/>
        <v>146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265</v>
      </c>
      <c r="G79">
        <f t="shared" si="11"/>
        <v>148</v>
      </c>
      <c r="H79" s="112"/>
      <c r="I79">
        <f>BRPL_EOD!AE79+BRPL_EOD!AF79</f>
        <v>41.04</v>
      </c>
      <c r="J79">
        <f>BYPL_EOD!AE79+BYPL_EOD!AF79</f>
        <v>25</v>
      </c>
      <c r="K79">
        <f>MES_EOD!AE79+MES_EOD!AF79</f>
        <v>9</v>
      </c>
      <c r="L79">
        <f>NDMC_EOD!AE79+NDMC_EOD!AF79</f>
        <v>43.96</v>
      </c>
      <c r="M79">
        <f>TPDDL_EOD!AE79+TPDDL_EOD!AF79</f>
        <v>29</v>
      </c>
      <c r="N79">
        <f t="shared" si="6"/>
        <v>148</v>
      </c>
      <c r="O79" s="112">
        <f t="shared" si="7"/>
        <v>0</v>
      </c>
      <c r="P79">
        <v>41.04</v>
      </c>
      <c r="Q79">
        <v>25</v>
      </c>
      <c r="R79">
        <v>9</v>
      </c>
      <c r="S79">
        <v>43.96</v>
      </c>
      <c r="T79">
        <v>29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41.04</v>
      </c>
      <c r="J80">
        <f>BYPL_EOD!AE80+BYPL_EOD!AF80</f>
        <v>25</v>
      </c>
      <c r="K80">
        <f>MES_EOD!AE80+MES_EOD!AF80</f>
        <v>9</v>
      </c>
      <c r="L80">
        <f>NDMC_EOD!AE80+NDMC_EOD!AF80</f>
        <v>43.96</v>
      </c>
      <c r="M80">
        <f>TPDDL_EOD!AE80+TPDDL_EOD!AF80</f>
        <v>29</v>
      </c>
      <c r="N80">
        <f t="shared" si="6"/>
        <v>148</v>
      </c>
      <c r="O80" s="112">
        <f t="shared" si="7"/>
        <v>0</v>
      </c>
      <c r="P80">
        <v>41.04</v>
      </c>
      <c r="Q80">
        <v>25</v>
      </c>
      <c r="R80">
        <v>9</v>
      </c>
      <c r="S80">
        <v>43.96</v>
      </c>
      <c r="T80">
        <v>29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265</v>
      </c>
      <c r="G81">
        <f t="shared" si="11"/>
        <v>148</v>
      </c>
      <c r="H81" s="112"/>
      <c r="I81">
        <f>BRPL_EOD!AE81+BRPL_EOD!AF81</f>
        <v>41.04</v>
      </c>
      <c r="J81">
        <f>BYPL_EOD!AE81+BYPL_EOD!AF81</f>
        <v>25</v>
      </c>
      <c r="K81">
        <f>MES_EOD!AE81+MES_EOD!AF81</f>
        <v>9</v>
      </c>
      <c r="L81">
        <f>NDMC_EOD!AE81+NDMC_EOD!AF81</f>
        <v>43.96</v>
      </c>
      <c r="M81">
        <f>TPDDL_EOD!AE81+TPDDL_EOD!AF81</f>
        <v>29</v>
      </c>
      <c r="N81">
        <f t="shared" si="6"/>
        <v>148</v>
      </c>
      <c r="O81" s="112">
        <f t="shared" si="7"/>
        <v>0</v>
      </c>
      <c r="P81">
        <v>41.04</v>
      </c>
      <c r="Q81">
        <v>25</v>
      </c>
      <c r="R81">
        <v>9</v>
      </c>
      <c r="S81">
        <v>43.96</v>
      </c>
      <c r="T81">
        <v>29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265</v>
      </c>
      <c r="G82">
        <f t="shared" si="11"/>
        <v>146</v>
      </c>
      <c r="H82" s="112"/>
      <c r="I82">
        <f>BRPL_EOD!AE82+BRPL_EOD!AF82</f>
        <v>40.08</v>
      </c>
      <c r="J82">
        <f>BYPL_EOD!AE82+BYPL_EOD!AF82</f>
        <v>25</v>
      </c>
      <c r="K82">
        <f>MES_EOD!AE82+MES_EOD!AF82</f>
        <v>9</v>
      </c>
      <c r="L82">
        <f>NDMC_EOD!AE82+NDMC_EOD!AF82</f>
        <v>42.92</v>
      </c>
      <c r="M82">
        <f>TPDDL_EOD!AE82+TPDDL_EOD!AF82</f>
        <v>29</v>
      </c>
      <c r="N82">
        <f t="shared" si="6"/>
        <v>146</v>
      </c>
      <c r="O82" s="112">
        <f t="shared" si="7"/>
        <v>0</v>
      </c>
      <c r="P82">
        <v>40.08</v>
      </c>
      <c r="Q82">
        <v>25</v>
      </c>
      <c r="R82">
        <v>9</v>
      </c>
      <c r="S82">
        <v>42.92</v>
      </c>
      <c r="T82">
        <v>29</v>
      </c>
      <c r="U82" s="114">
        <f t="shared" si="8"/>
        <v>146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146</v>
      </c>
      <c r="E83">
        <f>PPCL!N83</f>
        <v>0</v>
      </c>
      <c r="F83">
        <f t="shared" si="10"/>
        <v>265</v>
      </c>
      <c r="G83">
        <f t="shared" si="11"/>
        <v>146</v>
      </c>
      <c r="H83" s="112"/>
      <c r="I83">
        <f>BRPL_EOD!AE83+BRPL_EOD!AF83</f>
        <v>40.08</v>
      </c>
      <c r="J83">
        <f>BYPL_EOD!AE83+BYPL_EOD!AF83</f>
        <v>25</v>
      </c>
      <c r="K83">
        <f>MES_EOD!AE83+MES_EOD!AF83</f>
        <v>9</v>
      </c>
      <c r="L83">
        <f>NDMC_EOD!AE83+NDMC_EOD!AF83</f>
        <v>42.92</v>
      </c>
      <c r="M83">
        <f>TPDDL_EOD!AE83+TPDDL_EOD!AF83</f>
        <v>29</v>
      </c>
      <c r="N83">
        <f t="shared" si="6"/>
        <v>146</v>
      </c>
      <c r="O83" s="112">
        <f t="shared" si="7"/>
        <v>0</v>
      </c>
      <c r="P83">
        <v>40.08</v>
      </c>
      <c r="Q83">
        <v>25</v>
      </c>
      <c r="R83">
        <v>9</v>
      </c>
      <c r="S83">
        <v>42.92</v>
      </c>
      <c r="T83">
        <v>29</v>
      </c>
      <c r="U83" s="114">
        <f t="shared" si="8"/>
        <v>146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146</v>
      </c>
      <c r="E84">
        <f>PPCL!N84</f>
        <v>0</v>
      </c>
      <c r="F84">
        <f t="shared" si="10"/>
        <v>265</v>
      </c>
      <c r="G84">
        <f t="shared" si="11"/>
        <v>146</v>
      </c>
      <c r="H84" s="112"/>
      <c r="I84">
        <f>BRPL_EOD!AE84+BRPL_EOD!AF84</f>
        <v>40.08</v>
      </c>
      <c r="J84">
        <f>BYPL_EOD!AE84+BYPL_EOD!AF84</f>
        <v>25</v>
      </c>
      <c r="K84">
        <f>MES_EOD!AE84+MES_EOD!AF84</f>
        <v>9</v>
      </c>
      <c r="L84">
        <f>NDMC_EOD!AE84+NDMC_EOD!AF84</f>
        <v>42.92</v>
      </c>
      <c r="M84">
        <f>TPDDL_EOD!AE84+TPDDL_EOD!AF84</f>
        <v>29</v>
      </c>
      <c r="N84">
        <f t="shared" si="6"/>
        <v>146</v>
      </c>
      <c r="O84" s="112">
        <f t="shared" si="7"/>
        <v>0</v>
      </c>
      <c r="P84">
        <v>40.08</v>
      </c>
      <c r="Q84">
        <v>25</v>
      </c>
      <c r="R84">
        <v>9</v>
      </c>
      <c r="S84">
        <v>42.92</v>
      </c>
      <c r="T84">
        <v>29</v>
      </c>
      <c r="U84" s="114">
        <f t="shared" si="8"/>
        <v>146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146</v>
      </c>
      <c r="E85">
        <f>PPCL!N85</f>
        <v>0</v>
      </c>
      <c r="F85">
        <f t="shared" si="10"/>
        <v>265</v>
      </c>
      <c r="G85">
        <f t="shared" si="11"/>
        <v>146</v>
      </c>
      <c r="H85" s="112"/>
      <c r="I85">
        <f>BRPL_EOD!AE85+BRPL_EOD!AF85</f>
        <v>40.08</v>
      </c>
      <c r="J85">
        <f>BYPL_EOD!AE85+BYPL_EOD!AF85</f>
        <v>25</v>
      </c>
      <c r="K85">
        <f>MES_EOD!AE85+MES_EOD!AF85</f>
        <v>9</v>
      </c>
      <c r="L85">
        <f>NDMC_EOD!AE85+NDMC_EOD!AF85</f>
        <v>42.92</v>
      </c>
      <c r="M85">
        <f>TPDDL_EOD!AE85+TPDDL_EOD!AF85</f>
        <v>29</v>
      </c>
      <c r="N85">
        <f t="shared" si="6"/>
        <v>146</v>
      </c>
      <c r="O85" s="112">
        <f t="shared" si="7"/>
        <v>0</v>
      </c>
      <c r="P85">
        <v>40.08</v>
      </c>
      <c r="Q85">
        <v>25</v>
      </c>
      <c r="R85">
        <v>9</v>
      </c>
      <c r="S85">
        <v>42.92</v>
      </c>
      <c r="T85">
        <v>29</v>
      </c>
      <c r="U85" s="114">
        <f t="shared" si="8"/>
        <v>146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146</v>
      </c>
      <c r="E86">
        <f>PPCL!N86</f>
        <v>0</v>
      </c>
      <c r="F86">
        <f t="shared" si="10"/>
        <v>265</v>
      </c>
      <c r="G86">
        <f t="shared" si="11"/>
        <v>146</v>
      </c>
      <c r="H86" s="112"/>
      <c r="I86">
        <f>BRPL_EOD!AE86+BRPL_EOD!AF86</f>
        <v>40.08</v>
      </c>
      <c r="J86">
        <f>BYPL_EOD!AE86+BYPL_EOD!AF86</f>
        <v>25</v>
      </c>
      <c r="K86">
        <f>MES_EOD!AE86+MES_EOD!AF86</f>
        <v>9</v>
      </c>
      <c r="L86">
        <f>NDMC_EOD!AE86+NDMC_EOD!AF86</f>
        <v>42.92</v>
      </c>
      <c r="M86">
        <f>TPDDL_EOD!AE86+TPDDL_EOD!AF86</f>
        <v>29</v>
      </c>
      <c r="N86">
        <f t="shared" si="6"/>
        <v>146</v>
      </c>
      <c r="O86" s="112">
        <f t="shared" si="7"/>
        <v>0</v>
      </c>
      <c r="P86">
        <v>40.08</v>
      </c>
      <c r="Q86">
        <v>25</v>
      </c>
      <c r="R86">
        <v>9</v>
      </c>
      <c r="S86">
        <v>42.92</v>
      </c>
      <c r="T86">
        <v>29</v>
      </c>
      <c r="U86" s="114">
        <f t="shared" si="8"/>
        <v>146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265</v>
      </c>
      <c r="G87">
        <f t="shared" si="11"/>
        <v>148</v>
      </c>
      <c r="H87" s="112"/>
      <c r="I87">
        <f>BRPL_EOD!AE87+BRPL_EOD!AF87</f>
        <v>41.04</v>
      </c>
      <c r="J87">
        <f>BYPL_EOD!AE87+BYPL_EOD!AF87</f>
        <v>25</v>
      </c>
      <c r="K87">
        <f>MES_EOD!AE87+MES_EOD!AF87</f>
        <v>9</v>
      </c>
      <c r="L87">
        <f>NDMC_EOD!AE87+NDMC_EOD!AF87</f>
        <v>43.96</v>
      </c>
      <c r="M87">
        <f>TPDDL_EOD!AE87+TPDDL_EOD!AF87</f>
        <v>29</v>
      </c>
      <c r="N87">
        <f t="shared" si="6"/>
        <v>148</v>
      </c>
      <c r="O87" s="112">
        <f t="shared" si="7"/>
        <v>0</v>
      </c>
      <c r="P87">
        <v>41.04</v>
      </c>
      <c r="Q87">
        <v>25</v>
      </c>
      <c r="R87">
        <v>9</v>
      </c>
      <c r="S87">
        <v>43.96</v>
      </c>
      <c r="T87">
        <v>29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265</v>
      </c>
      <c r="G88">
        <f t="shared" si="11"/>
        <v>148</v>
      </c>
      <c r="H88" s="112"/>
      <c r="I88">
        <f>BRPL_EOD!AE88+BRPL_EOD!AF88</f>
        <v>41.04</v>
      </c>
      <c r="J88">
        <f>BYPL_EOD!AE88+BYPL_EOD!AF88</f>
        <v>25</v>
      </c>
      <c r="K88">
        <f>MES_EOD!AE88+MES_EOD!AF88</f>
        <v>9</v>
      </c>
      <c r="L88">
        <f>NDMC_EOD!AE88+NDMC_EOD!AF88</f>
        <v>43.96</v>
      </c>
      <c r="M88">
        <f>TPDDL_EOD!AE88+TPDDL_EOD!AF88</f>
        <v>29</v>
      </c>
      <c r="N88">
        <f t="shared" si="6"/>
        <v>148</v>
      </c>
      <c r="O88" s="112">
        <f t="shared" si="7"/>
        <v>0</v>
      </c>
      <c r="P88">
        <v>41.04</v>
      </c>
      <c r="Q88">
        <v>25</v>
      </c>
      <c r="R88">
        <v>9</v>
      </c>
      <c r="S88">
        <v>43.96</v>
      </c>
      <c r="T88">
        <v>29</v>
      </c>
      <c r="U88" s="114">
        <f t="shared" si="8"/>
        <v>148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265</v>
      </c>
      <c r="G89">
        <f t="shared" si="11"/>
        <v>148</v>
      </c>
      <c r="H89" s="112"/>
      <c r="I89">
        <f>BRPL_EOD!AE89+BRPL_EOD!AF89</f>
        <v>41.04</v>
      </c>
      <c r="J89">
        <f>BYPL_EOD!AE89+BYPL_EOD!AF89</f>
        <v>25</v>
      </c>
      <c r="K89">
        <f>MES_EOD!AE89+MES_EOD!AF89</f>
        <v>9</v>
      </c>
      <c r="L89">
        <f>NDMC_EOD!AE89+NDMC_EOD!AF89</f>
        <v>43.96</v>
      </c>
      <c r="M89">
        <f>TPDDL_EOD!AE89+TPDDL_EOD!AF89</f>
        <v>29</v>
      </c>
      <c r="N89">
        <f t="shared" si="6"/>
        <v>148</v>
      </c>
      <c r="O89" s="112">
        <f t="shared" si="7"/>
        <v>0</v>
      </c>
      <c r="P89">
        <v>41.04</v>
      </c>
      <c r="Q89">
        <v>25</v>
      </c>
      <c r="R89">
        <v>9</v>
      </c>
      <c r="S89">
        <v>43.96</v>
      </c>
      <c r="T89">
        <v>29</v>
      </c>
      <c r="U89" s="114">
        <f t="shared" si="8"/>
        <v>148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265</v>
      </c>
      <c r="G90">
        <f t="shared" si="11"/>
        <v>148</v>
      </c>
      <c r="H90" s="112"/>
      <c r="I90">
        <f>BRPL_EOD!AE90+BRPL_EOD!AF90</f>
        <v>41.04</v>
      </c>
      <c r="J90">
        <f>BYPL_EOD!AE90+BYPL_EOD!AF90</f>
        <v>25</v>
      </c>
      <c r="K90">
        <f>MES_EOD!AE90+MES_EOD!AF90</f>
        <v>9</v>
      </c>
      <c r="L90">
        <f>NDMC_EOD!AE90+NDMC_EOD!AF90</f>
        <v>43.96</v>
      </c>
      <c r="M90">
        <f>TPDDL_EOD!AE90+TPDDL_EOD!AF90</f>
        <v>29</v>
      </c>
      <c r="N90">
        <f t="shared" si="6"/>
        <v>148</v>
      </c>
      <c r="O90" s="112">
        <f t="shared" si="7"/>
        <v>0</v>
      </c>
      <c r="P90">
        <v>41.04</v>
      </c>
      <c r="Q90">
        <v>25</v>
      </c>
      <c r="R90">
        <v>9</v>
      </c>
      <c r="S90">
        <v>43.96</v>
      </c>
      <c r="T90">
        <v>29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148</v>
      </c>
      <c r="E91">
        <f>PPCL!N91</f>
        <v>0</v>
      </c>
      <c r="F91">
        <f t="shared" si="10"/>
        <v>265</v>
      </c>
      <c r="G91">
        <f t="shared" si="11"/>
        <v>148</v>
      </c>
      <c r="H91" s="112"/>
      <c r="I91">
        <f>BRPL_EOD!AE91+BRPL_EOD!AF91</f>
        <v>41.04</v>
      </c>
      <c r="J91">
        <f>BYPL_EOD!AE91+BYPL_EOD!AF91</f>
        <v>25</v>
      </c>
      <c r="K91">
        <f>MES_EOD!AE91+MES_EOD!AF91</f>
        <v>9</v>
      </c>
      <c r="L91">
        <f>NDMC_EOD!AE91+NDMC_EOD!AF91</f>
        <v>43.96</v>
      </c>
      <c r="M91">
        <f>TPDDL_EOD!AE91+TPDDL_EOD!AF91</f>
        <v>29</v>
      </c>
      <c r="N91">
        <f t="shared" si="6"/>
        <v>148</v>
      </c>
      <c r="O91" s="112">
        <f t="shared" si="7"/>
        <v>0</v>
      </c>
      <c r="P91">
        <v>41.04</v>
      </c>
      <c r="Q91">
        <v>25</v>
      </c>
      <c r="R91">
        <v>9</v>
      </c>
      <c r="S91">
        <v>43.96</v>
      </c>
      <c r="T91">
        <v>29</v>
      </c>
      <c r="U91" s="114">
        <f t="shared" si="8"/>
        <v>148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265</v>
      </c>
      <c r="G92">
        <f t="shared" si="11"/>
        <v>150</v>
      </c>
      <c r="H92" s="112"/>
      <c r="I92">
        <f>BRPL_EOD!AE92+BRPL_EOD!AF92</f>
        <v>42.01</v>
      </c>
      <c r="J92">
        <f>BYPL_EOD!AE92+BYPL_EOD!AF92</f>
        <v>25</v>
      </c>
      <c r="K92">
        <f>MES_EOD!AE92+MES_EOD!AF92</f>
        <v>9</v>
      </c>
      <c r="L92">
        <f>NDMC_EOD!AE92+NDMC_EOD!AF92</f>
        <v>44.99</v>
      </c>
      <c r="M92">
        <f>TPDDL_EOD!AE92+TPDDL_EOD!AF92</f>
        <v>29</v>
      </c>
      <c r="N92">
        <f t="shared" si="6"/>
        <v>150</v>
      </c>
      <c r="O92" s="112">
        <f t="shared" si="7"/>
        <v>0</v>
      </c>
      <c r="P92">
        <v>42.01</v>
      </c>
      <c r="Q92">
        <v>25</v>
      </c>
      <c r="R92">
        <v>9</v>
      </c>
      <c r="S92">
        <v>44.99</v>
      </c>
      <c r="T92">
        <v>29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265</v>
      </c>
      <c r="G93">
        <f t="shared" si="11"/>
        <v>150</v>
      </c>
      <c r="H93" s="112"/>
      <c r="I93">
        <f>BRPL_EOD!AE93+BRPL_EOD!AF93</f>
        <v>42.01</v>
      </c>
      <c r="J93">
        <f>BYPL_EOD!AE93+BYPL_EOD!AF93</f>
        <v>25</v>
      </c>
      <c r="K93">
        <f>MES_EOD!AE93+MES_EOD!AF93</f>
        <v>9</v>
      </c>
      <c r="L93">
        <f>NDMC_EOD!AE93+NDMC_EOD!AF93</f>
        <v>44.99</v>
      </c>
      <c r="M93">
        <f>TPDDL_EOD!AE93+TPDDL_EOD!AF93</f>
        <v>29</v>
      </c>
      <c r="N93">
        <f t="shared" si="6"/>
        <v>150</v>
      </c>
      <c r="O93" s="112">
        <f t="shared" si="7"/>
        <v>0</v>
      </c>
      <c r="P93">
        <v>42.01</v>
      </c>
      <c r="Q93">
        <v>25</v>
      </c>
      <c r="R93">
        <v>9</v>
      </c>
      <c r="S93">
        <v>44.99</v>
      </c>
      <c r="T93">
        <v>29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265</v>
      </c>
      <c r="G94">
        <f t="shared" si="11"/>
        <v>150</v>
      </c>
      <c r="H94" s="112"/>
      <c r="I94">
        <f>BRPL_EOD!AE94+BRPL_EOD!AF94</f>
        <v>42.01</v>
      </c>
      <c r="J94">
        <f>BYPL_EOD!AE94+BYPL_EOD!AF94</f>
        <v>25</v>
      </c>
      <c r="K94">
        <f>MES_EOD!AE94+MES_EOD!AF94</f>
        <v>9</v>
      </c>
      <c r="L94">
        <f>NDMC_EOD!AE94+NDMC_EOD!AF94</f>
        <v>44.99</v>
      </c>
      <c r="M94">
        <f>TPDDL_EOD!AE94+TPDDL_EOD!AF94</f>
        <v>29</v>
      </c>
      <c r="N94">
        <f t="shared" si="6"/>
        <v>150</v>
      </c>
      <c r="O94" s="112">
        <f t="shared" si="7"/>
        <v>0</v>
      </c>
      <c r="P94">
        <v>42.01</v>
      </c>
      <c r="Q94">
        <v>25</v>
      </c>
      <c r="R94">
        <v>9</v>
      </c>
      <c r="S94">
        <v>44.99</v>
      </c>
      <c r="T94">
        <v>29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265</v>
      </c>
      <c r="G95">
        <f t="shared" si="11"/>
        <v>150</v>
      </c>
      <c r="H95" s="112"/>
      <c r="I95">
        <f>BRPL_EOD!AE95+BRPL_EOD!AF95</f>
        <v>42.01</v>
      </c>
      <c r="J95">
        <f>BYPL_EOD!AE95+BYPL_EOD!AF95</f>
        <v>25</v>
      </c>
      <c r="K95">
        <f>MES_EOD!AE95+MES_EOD!AF95</f>
        <v>9</v>
      </c>
      <c r="L95">
        <f>NDMC_EOD!AE95+NDMC_EOD!AF95</f>
        <v>44.99</v>
      </c>
      <c r="M95">
        <f>TPDDL_EOD!AE95+TPDDL_EOD!AF95</f>
        <v>29</v>
      </c>
      <c r="N95">
        <f t="shared" si="6"/>
        <v>150</v>
      </c>
      <c r="O95" s="112">
        <f t="shared" si="7"/>
        <v>0</v>
      </c>
      <c r="P95">
        <v>42.01</v>
      </c>
      <c r="Q95">
        <v>25</v>
      </c>
      <c r="R95">
        <v>9</v>
      </c>
      <c r="S95">
        <v>44.99</v>
      </c>
      <c r="T95">
        <v>29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265</v>
      </c>
      <c r="G96">
        <f t="shared" si="11"/>
        <v>150</v>
      </c>
      <c r="H96" s="112"/>
      <c r="I96">
        <f>BRPL_EOD!AE96+BRPL_EOD!AF96</f>
        <v>42.01</v>
      </c>
      <c r="J96">
        <f>BYPL_EOD!AE96+BYPL_EOD!AF96</f>
        <v>25</v>
      </c>
      <c r="K96">
        <f>MES_EOD!AE96+MES_EOD!AF96</f>
        <v>9</v>
      </c>
      <c r="L96">
        <f>NDMC_EOD!AE96+NDMC_EOD!AF96</f>
        <v>44.99</v>
      </c>
      <c r="M96">
        <f>TPDDL_EOD!AE96+TPDDL_EOD!AF96</f>
        <v>29</v>
      </c>
      <c r="N96">
        <f t="shared" si="6"/>
        <v>150</v>
      </c>
      <c r="O96" s="112">
        <f t="shared" si="7"/>
        <v>0</v>
      </c>
      <c r="P96">
        <v>42.01</v>
      </c>
      <c r="Q96">
        <v>25</v>
      </c>
      <c r="R96">
        <v>9</v>
      </c>
      <c r="S96">
        <v>44.99</v>
      </c>
      <c r="T96">
        <v>29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265</v>
      </c>
      <c r="G97">
        <f t="shared" si="11"/>
        <v>150</v>
      </c>
      <c r="H97" s="112"/>
      <c r="I97">
        <f>BRPL_EOD!AE97+BRPL_EOD!AF97</f>
        <v>42.01</v>
      </c>
      <c r="J97">
        <f>BYPL_EOD!AE97+BYPL_EOD!AF97</f>
        <v>25</v>
      </c>
      <c r="K97">
        <f>MES_EOD!AE97+MES_EOD!AF97</f>
        <v>9</v>
      </c>
      <c r="L97">
        <f>NDMC_EOD!AE97+NDMC_EOD!AF97</f>
        <v>44.99</v>
      </c>
      <c r="M97">
        <f>TPDDL_EOD!AE97+TPDDL_EOD!AF97</f>
        <v>29</v>
      </c>
      <c r="N97">
        <f t="shared" si="6"/>
        <v>150</v>
      </c>
      <c r="O97" s="112">
        <f t="shared" si="7"/>
        <v>0</v>
      </c>
      <c r="P97">
        <v>42.01</v>
      </c>
      <c r="Q97">
        <v>25</v>
      </c>
      <c r="R97">
        <v>9</v>
      </c>
      <c r="S97">
        <v>44.99</v>
      </c>
      <c r="T97">
        <v>29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265</v>
      </c>
      <c r="G98">
        <f t="shared" si="11"/>
        <v>150</v>
      </c>
      <c r="H98" s="112"/>
      <c r="I98">
        <f>BRPL_EOD!AE98+BRPL_EOD!AF98</f>
        <v>42.01</v>
      </c>
      <c r="J98">
        <f>BYPL_EOD!AE98+BYPL_EOD!AF98</f>
        <v>25</v>
      </c>
      <c r="K98">
        <f>MES_EOD!AE98+MES_EOD!AF98</f>
        <v>9</v>
      </c>
      <c r="L98">
        <f>NDMC_EOD!AE98+NDMC_EOD!AF98</f>
        <v>44.99</v>
      </c>
      <c r="M98">
        <f>TPDDL_EOD!AE98+TPDDL_EOD!AF98</f>
        <v>29</v>
      </c>
      <c r="N98">
        <f t="shared" si="6"/>
        <v>150</v>
      </c>
      <c r="O98" s="112">
        <f t="shared" si="7"/>
        <v>0</v>
      </c>
      <c r="P98">
        <v>42.01</v>
      </c>
      <c r="Q98">
        <v>25</v>
      </c>
      <c r="R98">
        <v>9</v>
      </c>
      <c r="S98">
        <v>44.99</v>
      </c>
      <c r="T98">
        <v>29</v>
      </c>
      <c r="U98" s="114">
        <f t="shared" si="8"/>
        <v>150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3.5665</v>
      </c>
      <c r="E99" s="114">
        <f t="shared" si="12"/>
        <v>0</v>
      </c>
      <c r="F99" s="114">
        <f t="shared" si="12"/>
        <v>6.36</v>
      </c>
      <c r="G99" s="114">
        <f t="shared" si="12"/>
        <v>3.5665</v>
      </c>
      <c r="H99" s="114"/>
      <c r="I99" s="114">
        <f t="shared" si="12"/>
        <v>0.97688749999999969</v>
      </c>
      <c r="J99" s="114">
        <f t="shared" si="12"/>
        <v>0.64673749999999997</v>
      </c>
      <c r="K99" s="114">
        <f t="shared" si="12"/>
        <v>0.21361249999999998</v>
      </c>
      <c r="L99" s="114">
        <f t="shared" si="12"/>
        <v>1.0421575000000005</v>
      </c>
      <c r="M99" s="114">
        <f t="shared" si="12"/>
        <v>0.68709249999999999</v>
      </c>
      <c r="N99" s="114">
        <f t="shared" si="12"/>
        <v>3.5664874999999996</v>
      </c>
      <c r="O99" s="114">
        <f t="shared" si="12"/>
        <v>1.2500000000009948E-5</v>
      </c>
      <c r="P99" s="114">
        <f t="shared" si="12"/>
        <v>0.97689172307244232</v>
      </c>
      <c r="Q99" s="114">
        <f t="shared" si="12"/>
        <v>0.64673749999999997</v>
      </c>
      <c r="R99" s="114">
        <f t="shared" si="12"/>
        <v>0.21361342316704418</v>
      </c>
      <c r="S99" s="114">
        <f t="shared" si="12"/>
        <v>1.0421619007110909</v>
      </c>
      <c r="T99" s="114">
        <f t="shared" si="12"/>
        <v>0.68709545304942232</v>
      </c>
      <c r="U99" s="114">
        <f t="shared" si="12"/>
        <v>3.5665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45081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40</v>
      </c>
      <c r="D55">
        <f>PPCL!O55</f>
        <v>0</v>
      </c>
      <c r="E55">
        <f>PPCL!P55</f>
        <v>0</v>
      </c>
      <c r="F55">
        <f t="shared" si="4"/>
        <v>90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40</v>
      </c>
      <c r="D56">
        <f>PPCL!O56</f>
        <v>0</v>
      </c>
      <c r="E56">
        <f>PPCL!P56</f>
        <v>0</v>
      </c>
      <c r="F56">
        <f t="shared" si="4"/>
        <v>90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40</v>
      </c>
      <c r="D57">
        <f>PPCL!O57</f>
        <v>0</v>
      </c>
      <c r="E57">
        <f>PPCL!P57</f>
        <v>0</v>
      </c>
      <c r="F57">
        <f t="shared" si="4"/>
        <v>90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40</v>
      </c>
      <c r="D58">
        <f>PPCL!O58</f>
        <v>0</v>
      </c>
      <c r="E58">
        <f>PPCL!P58</f>
        <v>0</v>
      </c>
      <c r="F58">
        <f t="shared" si="4"/>
        <v>90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40</v>
      </c>
      <c r="D59">
        <f>PPCL!O59</f>
        <v>0</v>
      </c>
      <c r="E59">
        <f>PPCL!P59</f>
        <v>0</v>
      </c>
      <c r="F59">
        <f t="shared" si="4"/>
        <v>90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40</v>
      </c>
      <c r="D60">
        <f>PPCL!O60</f>
        <v>0</v>
      </c>
      <c r="E60">
        <f>PPCL!P60</f>
        <v>0</v>
      </c>
      <c r="F60">
        <f t="shared" si="4"/>
        <v>90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40</v>
      </c>
      <c r="D61">
        <f>PPCL!O61</f>
        <v>0</v>
      </c>
      <c r="E61">
        <f>PPCL!P61</f>
        <v>0</v>
      </c>
      <c r="F61">
        <f t="shared" si="4"/>
        <v>90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40</v>
      </c>
      <c r="D62">
        <f>PPCL!O62</f>
        <v>0</v>
      </c>
      <c r="E62">
        <f>PPCL!P62</f>
        <v>0</v>
      </c>
      <c r="F62">
        <f t="shared" si="4"/>
        <v>90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40</v>
      </c>
      <c r="D63">
        <f>PPCL!O63</f>
        <v>0</v>
      </c>
      <c r="E63">
        <f>PPCL!P63</f>
        <v>0</v>
      </c>
      <c r="F63">
        <f t="shared" si="4"/>
        <v>90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40</v>
      </c>
      <c r="D64">
        <f>PPCL!O64</f>
        <v>0</v>
      </c>
      <c r="E64">
        <f>PPCL!P64</f>
        <v>0</v>
      </c>
      <c r="F64">
        <f t="shared" si="4"/>
        <v>90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40</v>
      </c>
      <c r="D65">
        <f>PPCL!O65</f>
        <v>0</v>
      </c>
      <c r="E65">
        <f>PPCL!P65</f>
        <v>0</v>
      </c>
      <c r="F65">
        <f t="shared" si="4"/>
        <v>90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40</v>
      </c>
      <c r="D66">
        <f>PPCL!O66</f>
        <v>0</v>
      </c>
      <c r="E66">
        <f>PPCL!P66</f>
        <v>0</v>
      </c>
      <c r="F66">
        <f t="shared" si="4"/>
        <v>90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40</v>
      </c>
      <c r="D67">
        <f>PPCL!O67</f>
        <v>0</v>
      </c>
      <c r="E67">
        <f>PPCL!P67</f>
        <v>0</v>
      </c>
      <c r="F67">
        <f t="shared" si="4"/>
        <v>90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40</v>
      </c>
      <c r="D68">
        <f>PPCL!O68</f>
        <v>0</v>
      </c>
      <c r="E68">
        <f>PPCL!P68</f>
        <v>0</v>
      </c>
      <c r="F68">
        <f t="shared" ref="F68:F98" si="10">B68+C68</f>
        <v>90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40</v>
      </c>
      <c r="D69">
        <f>PPCL!O69</f>
        <v>0</v>
      </c>
      <c r="E69">
        <f>PPCL!P69</f>
        <v>0</v>
      </c>
      <c r="F69">
        <f t="shared" si="10"/>
        <v>90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40</v>
      </c>
      <c r="D70">
        <f>PPCL!O70</f>
        <v>0</v>
      </c>
      <c r="E70">
        <f>PPCL!P70</f>
        <v>0</v>
      </c>
      <c r="F70">
        <f t="shared" si="10"/>
        <v>90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40</v>
      </c>
      <c r="D71">
        <f>PPCL!O71</f>
        <v>0</v>
      </c>
      <c r="E71">
        <f>PPCL!P71</f>
        <v>0</v>
      </c>
      <c r="F71">
        <f t="shared" si="10"/>
        <v>90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40</v>
      </c>
      <c r="D72">
        <f>PPCL!O72</f>
        <v>0</v>
      </c>
      <c r="E72">
        <f>PPCL!P72</f>
        <v>0</v>
      </c>
      <c r="F72">
        <f t="shared" si="10"/>
        <v>90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40</v>
      </c>
      <c r="D73">
        <f>PPCL!O73</f>
        <v>0</v>
      </c>
      <c r="E73">
        <f>PPCL!P73</f>
        <v>0</v>
      </c>
      <c r="F73">
        <f t="shared" si="10"/>
        <v>90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40</v>
      </c>
      <c r="D74">
        <f>PPCL!O74</f>
        <v>0</v>
      </c>
      <c r="E74">
        <f>PPCL!P74</f>
        <v>0</v>
      </c>
      <c r="F74">
        <f t="shared" si="10"/>
        <v>90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0.2</v>
      </c>
      <c r="D99" s="114">
        <f t="shared" si="12"/>
        <v>0</v>
      </c>
      <c r="E99" s="114">
        <f t="shared" si="12"/>
        <v>0</v>
      </c>
      <c r="F99" s="114">
        <f t="shared" si="12"/>
        <v>1.4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12"/>
      <c r="I3">
        <f>BRPL_EOD!AA3+BRPL_EOD!AB3</f>
        <v>14.43</v>
      </c>
      <c r="J3">
        <f>BYPL_EOD!AA3+BYPL_EOD!AB3</f>
        <v>7.9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35.06</v>
      </c>
      <c r="O3" s="112">
        <f t="shared" ref="O3:O66" si="1">G3-N3</f>
        <v>0.53999999999999915</v>
      </c>
      <c r="P3">
        <v>14.652253280091271</v>
      </c>
      <c r="Q3">
        <v>8.0216771249286936</v>
      </c>
      <c r="R3">
        <v>0</v>
      </c>
      <c r="S3">
        <v>1.7566457501426127</v>
      </c>
      <c r="T3">
        <v>11.169423844837421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12"/>
      <c r="I4">
        <f>BRPL_EOD!AA4+BRPL_EOD!AB4</f>
        <v>14.43</v>
      </c>
      <c r="J4">
        <f>BYPL_EOD!AA4+BYPL_EOD!AB4</f>
        <v>7.9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35.06</v>
      </c>
      <c r="O4" s="112">
        <f t="shared" si="1"/>
        <v>0.53999999999999915</v>
      </c>
      <c r="P4">
        <v>14.652253280091271</v>
      </c>
      <c r="Q4">
        <v>8.0216771249286936</v>
      </c>
      <c r="R4">
        <v>0</v>
      </c>
      <c r="S4">
        <v>1.7566457501426127</v>
      </c>
      <c r="T4">
        <v>11.169423844837421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12"/>
      <c r="I5">
        <f>BRPL_EOD!AA5+BRPL_EOD!AB5</f>
        <v>14.43</v>
      </c>
      <c r="J5">
        <f>BYPL_EOD!AA5+BYPL_EOD!AB5</f>
        <v>7.9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35.06</v>
      </c>
      <c r="O5" s="112">
        <f t="shared" si="1"/>
        <v>0.53999999999999915</v>
      </c>
      <c r="P5">
        <v>14.652253280091271</v>
      </c>
      <c r="Q5">
        <v>8.0216771249286936</v>
      </c>
      <c r="R5">
        <v>0</v>
      </c>
      <c r="S5">
        <v>1.7566457501426127</v>
      </c>
      <c r="T5">
        <v>11.169423844837421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12"/>
      <c r="I6">
        <f>BRPL_EOD!AA6+BRPL_EOD!AB6</f>
        <v>14.43</v>
      </c>
      <c r="J6">
        <f>BYPL_EOD!AA6+BYPL_EOD!AB6</f>
        <v>7.9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35.06</v>
      </c>
      <c r="O6" s="112">
        <f t="shared" si="1"/>
        <v>0.53999999999999915</v>
      </c>
      <c r="P6">
        <v>14.652253280091271</v>
      </c>
      <c r="Q6">
        <v>8.0216771249286936</v>
      </c>
      <c r="R6">
        <v>0</v>
      </c>
      <c r="S6">
        <v>1.7566457501426127</v>
      </c>
      <c r="T6">
        <v>11.169423844837421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12"/>
      <c r="I7">
        <f>BRPL_EOD!AA7+BRPL_EOD!AB7</f>
        <v>14.43</v>
      </c>
      <c r="J7">
        <f>BYPL_EOD!AA7+BYPL_EOD!AB7</f>
        <v>7.9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35.06</v>
      </c>
      <c r="O7" s="112">
        <f t="shared" si="1"/>
        <v>0.53999999999999915</v>
      </c>
      <c r="P7">
        <v>14.652253280091271</v>
      </c>
      <c r="Q7">
        <v>8.0216771249286936</v>
      </c>
      <c r="R7">
        <v>0</v>
      </c>
      <c r="S7">
        <v>1.7566457501426127</v>
      </c>
      <c r="T7">
        <v>11.169423844837421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12"/>
      <c r="I8">
        <f>BRPL_EOD!AA8+BRPL_EOD!AB8</f>
        <v>14.43</v>
      </c>
      <c r="J8">
        <f>BYPL_EOD!AA8+BYPL_EOD!AB8</f>
        <v>7.9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35.06</v>
      </c>
      <c r="O8" s="112">
        <f t="shared" si="1"/>
        <v>0.53999999999999915</v>
      </c>
      <c r="P8">
        <v>14.652253280091271</v>
      </c>
      <c r="Q8">
        <v>8.0216771249286936</v>
      </c>
      <c r="R8">
        <v>0</v>
      </c>
      <c r="S8">
        <v>1.7566457501426127</v>
      </c>
      <c r="T8">
        <v>11.169423844837421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12"/>
      <c r="I9">
        <f>BRPL_EOD!AA9+BRPL_EOD!AB9</f>
        <v>14.43</v>
      </c>
      <c r="J9">
        <f>BYPL_EOD!AA9+BYPL_EOD!AB9</f>
        <v>7.9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35.06</v>
      </c>
      <c r="O9" s="112">
        <f t="shared" si="1"/>
        <v>0.53999999999999915</v>
      </c>
      <c r="P9">
        <v>14.652253280091271</v>
      </c>
      <c r="Q9">
        <v>8.0216771249286936</v>
      </c>
      <c r="R9">
        <v>0</v>
      </c>
      <c r="S9">
        <v>1.7566457501426127</v>
      </c>
      <c r="T9">
        <v>11.169423844837421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12"/>
      <c r="I10">
        <f>BRPL_EOD!AA10+BRPL_EOD!AB10</f>
        <v>14.43</v>
      </c>
      <c r="J10">
        <f>BYPL_EOD!AA10+BYPL_EOD!AB10</f>
        <v>7.9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35.06</v>
      </c>
      <c r="O10" s="112">
        <f t="shared" si="1"/>
        <v>0.53999999999999915</v>
      </c>
      <c r="P10">
        <v>14.652253280091271</v>
      </c>
      <c r="Q10">
        <v>8.0216771249286936</v>
      </c>
      <c r="R10">
        <v>0</v>
      </c>
      <c r="S10">
        <v>1.7566457501426127</v>
      </c>
      <c r="T10">
        <v>11.169423844837421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12"/>
      <c r="I11">
        <f>BRPL_EOD!AA11+BRPL_EOD!AB11</f>
        <v>14.43</v>
      </c>
      <c r="J11">
        <f>BYPL_EOD!AA11+BYPL_EOD!AB11</f>
        <v>7.9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35.06</v>
      </c>
      <c r="O11" s="112">
        <f t="shared" si="1"/>
        <v>0.53999999999999915</v>
      </c>
      <c r="P11">
        <v>14.652253280091271</v>
      </c>
      <c r="Q11">
        <v>8.0216771249286936</v>
      </c>
      <c r="R11">
        <v>0</v>
      </c>
      <c r="S11">
        <v>1.7566457501426127</v>
      </c>
      <c r="T11">
        <v>11.169423844837421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12"/>
      <c r="I12">
        <f>BRPL_EOD!AA12+BRPL_EOD!AB12</f>
        <v>14.4</v>
      </c>
      <c r="J12">
        <f>BYPL_EOD!AA12+BYPL_EOD!AB12</f>
        <v>7.89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35.07</v>
      </c>
      <c r="O12" s="112">
        <f t="shared" si="1"/>
        <v>0.53000000000000114</v>
      </c>
      <c r="P12">
        <v>14.617621899059026</v>
      </c>
      <c r="Q12">
        <v>8.009238665526091</v>
      </c>
      <c r="R12">
        <v>0</v>
      </c>
      <c r="S12">
        <v>1.8069004847447963</v>
      </c>
      <c r="T12">
        <v>11.166238950670088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12"/>
      <c r="I13">
        <f>BRPL_EOD!AA13+BRPL_EOD!AB13</f>
        <v>14.4</v>
      </c>
      <c r="J13">
        <f>BYPL_EOD!AA13+BYPL_EOD!AB13</f>
        <v>7.89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35.07</v>
      </c>
      <c r="O13" s="112">
        <f t="shared" si="1"/>
        <v>0.53000000000000114</v>
      </c>
      <c r="P13">
        <v>14.617621899059026</v>
      </c>
      <c r="Q13">
        <v>8.009238665526091</v>
      </c>
      <c r="R13">
        <v>0</v>
      </c>
      <c r="S13">
        <v>1.8069004847447963</v>
      </c>
      <c r="T13">
        <v>11.166238950670088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12"/>
      <c r="I14">
        <f>BRPL_EOD!AA14+BRPL_EOD!AB14</f>
        <v>14.4</v>
      </c>
      <c r="J14">
        <f>BYPL_EOD!AA14+BYPL_EOD!AB14</f>
        <v>7.89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35.07</v>
      </c>
      <c r="O14" s="112">
        <f t="shared" si="1"/>
        <v>0.53000000000000114</v>
      </c>
      <c r="P14">
        <v>14.617621899059026</v>
      </c>
      <c r="Q14">
        <v>8.009238665526091</v>
      </c>
      <c r="R14">
        <v>0</v>
      </c>
      <c r="S14">
        <v>1.8069004847447963</v>
      </c>
      <c r="T14">
        <v>11.166238950670088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12"/>
      <c r="I15">
        <f>BRPL_EOD!AA15+BRPL_EOD!AB15</f>
        <v>14.4</v>
      </c>
      <c r="J15">
        <f>BYPL_EOD!AA15+BYPL_EOD!AB15</f>
        <v>7.89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35.07</v>
      </c>
      <c r="O15" s="112">
        <f t="shared" si="1"/>
        <v>0.53000000000000114</v>
      </c>
      <c r="P15">
        <v>14.617621899059026</v>
      </c>
      <c r="Q15">
        <v>8.009238665526091</v>
      </c>
      <c r="R15">
        <v>0</v>
      </c>
      <c r="S15">
        <v>1.8069004847447963</v>
      </c>
      <c r="T15">
        <v>11.166238950670088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12"/>
      <c r="I16">
        <f>BRPL_EOD!AA16+BRPL_EOD!AB16</f>
        <v>15.04</v>
      </c>
      <c r="J16">
        <f>BYPL_EOD!AA16+BYPL_EOD!AB16</f>
        <v>8.24</v>
      </c>
      <c r="K16">
        <f>MES_EOD!AA16+MES_EOD!AB16</f>
        <v>0</v>
      </c>
      <c r="L16">
        <f>NDMC_EOD!AA16+NDMC_EOD!AB16</f>
        <v>1.79</v>
      </c>
      <c r="M16">
        <f>TPDDL_EOD!AA16+TPDDL_EOD!AB16</f>
        <v>11</v>
      </c>
      <c r="N16">
        <f t="shared" si="0"/>
        <v>36.07</v>
      </c>
      <c r="O16" s="112">
        <f t="shared" si="1"/>
        <v>0.53000000000000114</v>
      </c>
      <c r="P16">
        <v>15.260992514555031</v>
      </c>
      <c r="Q16">
        <v>8.3610756861657887</v>
      </c>
      <c r="R16">
        <v>0</v>
      </c>
      <c r="S16">
        <v>1.816301635708345</v>
      </c>
      <c r="T16">
        <v>11.161630163570836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12"/>
      <c r="I17">
        <f>BRPL_EOD!AA17+BRPL_EOD!AB17</f>
        <v>15.04</v>
      </c>
      <c r="J17">
        <f>BYPL_EOD!AA17+BYPL_EOD!AB17</f>
        <v>8.24</v>
      </c>
      <c r="K17">
        <f>MES_EOD!AA17+MES_EOD!AB17</f>
        <v>0</v>
      </c>
      <c r="L17">
        <f>NDMC_EOD!AA17+NDMC_EOD!AB17</f>
        <v>1.79</v>
      </c>
      <c r="M17">
        <f>TPDDL_EOD!AA17+TPDDL_EOD!AB17</f>
        <v>11</v>
      </c>
      <c r="N17">
        <f t="shared" si="0"/>
        <v>36.07</v>
      </c>
      <c r="O17" s="112">
        <f t="shared" si="1"/>
        <v>0.53000000000000114</v>
      </c>
      <c r="P17">
        <v>15.260992514555031</v>
      </c>
      <c r="Q17">
        <v>8.3610756861657887</v>
      </c>
      <c r="R17">
        <v>0</v>
      </c>
      <c r="S17">
        <v>1.816301635708345</v>
      </c>
      <c r="T17">
        <v>11.161630163570836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12"/>
      <c r="I18">
        <f>BRPL_EOD!AA18+BRPL_EOD!AB18</f>
        <v>15.04</v>
      </c>
      <c r="J18">
        <f>BYPL_EOD!AA18+BYPL_EOD!AB18</f>
        <v>8.24</v>
      </c>
      <c r="K18">
        <f>MES_EOD!AA18+MES_EOD!AB18</f>
        <v>0</v>
      </c>
      <c r="L18">
        <f>NDMC_EOD!AA18+NDMC_EOD!AB18</f>
        <v>1.79</v>
      </c>
      <c r="M18">
        <f>TPDDL_EOD!AA18+TPDDL_EOD!AB18</f>
        <v>11</v>
      </c>
      <c r="N18">
        <f t="shared" si="0"/>
        <v>36.07</v>
      </c>
      <c r="O18" s="112">
        <f t="shared" si="1"/>
        <v>0.53000000000000114</v>
      </c>
      <c r="P18">
        <v>15.260992514555031</v>
      </c>
      <c r="Q18">
        <v>8.3610756861657887</v>
      </c>
      <c r="R18">
        <v>0</v>
      </c>
      <c r="S18">
        <v>1.816301635708345</v>
      </c>
      <c r="T18">
        <v>11.161630163570836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12"/>
      <c r="I19">
        <f>BRPL_EOD!AA19+BRPL_EOD!AB19</f>
        <v>15.04</v>
      </c>
      <c r="J19">
        <f>BYPL_EOD!AA19+BYPL_EOD!AB19</f>
        <v>8.24</v>
      </c>
      <c r="K19">
        <f>MES_EOD!AA19+MES_EOD!AB19</f>
        <v>0</v>
      </c>
      <c r="L19">
        <f>NDMC_EOD!AA19+NDMC_EOD!AB19</f>
        <v>1.79</v>
      </c>
      <c r="M19">
        <f>TPDDL_EOD!AA19+TPDDL_EOD!AB19</f>
        <v>11</v>
      </c>
      <c r="N19">
        <f t="shared" si="0"/>
        <v>36.07</v>
      </c>
      <c r="O19" s="112">
        <f t="shared" si="1"/>
        <v>0.53000000000000114</v>
      </c>
      <c r="P19">
        <v>15.260992514555031</v>
      </c>
      <c r="Q19">
        <v>8.3610756861657887</v>
      </c>
      <c r="R19">
        <v>0</v>
      </c>
      <c r="S19">
        <v>1.816301635708345</v>
      </c>
      <c r="T19">
        <v>11.161630163570836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12"/>
      <c r="I20">
        <f>BRPL_EOD!AA20+BRPL_EOD!AB20</f>
        <v>14.43</v>
      </c>
      <c r="J20">
        <f>BYPL_EOD!AA20+BYPL_EOD!AB20</f>
        <v>7.9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35.06</v>
      </c>
      <c r="O20" s="112">
        <f t="shared" si="1"/>
        <v>0.53999999999999915</v>
      </c>
      <c r="P20">
        <v>14.652253280091271</v>
      </c>
      <c r="Q20">
        <v>8.0216771249286936</v>
      </c>
      <c r="R20">
        <v>0</v>
      </c>
      <c r="S20">
        <v>1.7566457501426127</v>
      </c>
      <c r="T20">
        <v>11.169423844837421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12"/>
      <c r="I21">
        <f>BRPL_EOD!AA21+BRPL_EOD!AB21</f>
        <v>14.43</v>
      </c>
      <c r="J21">
        <f>BYPL_EOD!AA21+BYPL_EOD!AB21</f>
        <v>7.9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35.06</v>
      </c>
      <c r="O21" s="112">
        <f t="shared" si="1"/>
        <v>0.53999999999999915</v>
      </c>
      <c r="P21">
        <v>14.652253280091271</v>
      </c>
      <c r="Q21">
        <v>8.0216771249286936</v>
      </c>
      <c r="R21">
        <v>0</v>
      </c>
      <c r="S21">
        <v>1.7566457501426127</v>
      </c>
      <c r="T21">
        <v>11.169423844837421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12"/>
      <c r="I22">
        <f>BRPL_EOD!AA22+BRPL_EOD!AB22</f>
        <v>14.43</v>
      </c>
      <c r="J22">
        <f>BYPL_EOD!AA22+BYPL_EOD!AB22</f>
        <v>7.9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35.06</v>
      </c>
      <c r="O22" s="112">
        <f t="shared" si="1"/>
        <v>0.53999999999999915</v>
      </c>
      <c r="P22">
        <v>14.652253280091271</v>
      </c>
      <c r="Q22">
        <v>8.0216771249286936</v>
      </c>
      <c r="R22">
        <v>0</v>
      </c>
      <c r="S22">
        <v>1.7566457501426127</v>
      </c>
      <c r="T22">
        <v>11.169423844837421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12"/>
      <c r="I23">
        <f>BRPL_EOD!AA23+BRPL_EOD!AB23</f>
        <v>14.43</v>
      </c>
      <c r="J23">
        <f>BYPL_EOD!AA23+BYPL_EOD!AB23</f>
        <v>7.9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35.06</v>
      </c>
      <c r="O23" s="112">
        <f t="shared" si="1"/>
        <v>0.53999999999999915</v>
      </c>
      <c r="P23">
        <v>14.652253280091271</v>
      </c>
      <c r="Q23">
        <v>8.0216771249286936</v>
      </c>
      <c r="R23">
        <v>0</v>
      </c>
      <c r="S23">
        <v>1.7566457501426127</v>
      </c>
      <c r="T23">
        <v>11.169423844837421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12"/>
      <c r="I24">
        <f>BRPL_EOD!AA24+BRPL_EOD!AB24</f>
        <v>13.79</v>
      </c>
      <c r="J24">
        <f>BYPL_EOD!AA24+BYPL_EOD!AB24</f>
        <v>7.55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34.07</v>
      </c>
      <c r="O24" s="112">
        <f t="shared" si="1"/>
        <v>0.53000000000000114</v>
      </c>
      <c r="P24">
        <v>14.004520105664808</v>
      </c>
      <c r="Q24">
        <v>7.6674493689462873</v>
      </c>
      <c r="R24">
        <v>0</v>
      </c>
      <c r="S24">
        <v>1.7569122395068977</v>
      </c>
      <c r="T24">
        <v>11.171118285882008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12"/>
      <c r="I25">
        <f>BRPL_EOD!AA25+BRPL_EOD!AB25</f>
        <v>13.79</v>
      </c>
      <c r="J25">
        <f>BYPL_EOD!AA25+BYPL_EOD!AB25</f>
        <v>7.55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34.07</v>
      </c>
      <c r="O25" s="112">
        <f t="shared" si="1"/>
        <v>0.53000000000000114</v>
      </c>
      <c r="P25">
        <v>14.004520105664808</v>
      </c>
      <c r="Q25">
        <v>7.6674493689462873</v>
      </c>
      <c r="R25">
        <v>0</v>
      </c>
      <c r="S25">
        <v>1.7569122395068977</v>
      </c>
      <c r="T25">
        <v>11.171118285882008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12"/>
      <c r="I26">
        <f>BRPL_EOD!AA26+BRPL_EOD!AB26</f>
        <v>13.79</v>
      </c>
      <c r="J26">
        <f>BYPL_EOD!AA26+BYPL_EOD!AB26</f>
        <v>7.55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34.07</v>
      </c>
      <c r="O26" s="112">
        <f t="shared" si="1"/>
        <v>0.53000000000000114</v>
      </c>
      <c r="P26">
        <v>14.004520105664808</v>
      </c>
      <c r="Q26">
        <v>7.6674493689462873</v>
      </c>
      <c r="R26">
        <v>0</v>
      </c>
      <c r="S26">
        <v>1.7569122395068977</v>
      </c>
      <c r="T26">
        <v>11.171118285882008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12"/>
      <c r="I27">
        <f>BRPL_EOD!AA27+BRPL_EOD!AB27</f>
        <v>13.76</v>
      </c>
      <c r="J27">
        <f>BYPL_EOD!AA27+BYPL_EOD!AB27</f>
        <v>7.53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34.07</v>
      </c>
      <c r="O27" s="112">
        <f t="shared" si="1"/>
        <v>0.53000000000000114</v>
      </c>
      <c r="P27">
        <v>13.974053419430584</v>
      </c>
      <c r="Q27">
        <v>7.6471382447901384</v>
      </c>
      <c r="R27">
        <v>0</v>
      </c>
      <c r="S27">
        <v>1.8076900498972703</v>
      </c>
      <c r="T27">
        <v>11.171118285882008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12"/>
      <c r="I28">
        <f>BRPL_EOD!AA28+BRPL_EOD!AB28</f>
        <v>13.76</v>
      </c>
      <c r="J28">
        <f>BYPL_EOD!AA28+BYPL_EOD!AB28</f>
        <v>7.53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34.07</v>
      </c>
      <c r="O28" s="112">
        <f t="shared" si="1"/>
        <v>0.53000000000000114</v>
      </c>
      <c r="P28">
        <v>13.974053419430584</v>
      </c>
      <c r="Q28">
        <v>7.6471382447901384</v>
      </c>
      <c r="R28">
        <v>0</v>
      </c>
      <c r="S28">
        <v>1.8076900498972703</v>
      </c>
      <c r="T28">
        <v>11.171118285882008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12"/>
      <c r="I29">
        <f>BRPL_EOD!AA29+BRPL_EOD!AB29</f>
        <v>13.76</v>
      </c>
      <c r="J29">
        <f>BYPL_EOD!AA29+BYPL_EOD!AB29</f>
        <v>7.53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34.07</v>
      </c>
      <c r="O29" s="112">
        <f t="shared" si="1"/>
        <v>0.53000000000000114</v>
      </c>
      <c r="P29">
        <v>13.974053419430584</v>
      </c>
      <c r="Q29">
        <v>7.6471382447901384</v>
      </c>
      <c r="R29">
        <v>0</v>
      </c>
      <c r="S29">
        <v>1.8076900498972703</v>
      </c>
      <c r="T29">
        <v>11.171118285882008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12"/>
      <c r="I30">
        <f>BRPL_EOD!AA30+BRPL_EOD!AB30</f>
        <v>13.76</v>
      </c>
      <c r="J30">
        <f>BYPL_EOD!AA30+BYPL_EOD!AB30</f>
        <v>7.53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34.07</v>
      </c>
      <c r="O30" s="112">
        <f t="shared" si="1"/>
        <v>0.53000000000000114</v>
      </c>
      <c r="P30">
        <v>13.974053419430584</v>
      </c>
      <c r="Q30">
        <v>7.6471382447901384</v>
      </c>
      <c r="R30">
        <v>0</v>
      </c>
      <c r="S30">
        <v>1.8076900498972703</v>
      </c>
      <c r="T30">
        <v>11.171118285882008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12"/>
      <c r="I31">
        <f>BRPL_EOD!AA31+BRPL_EOD!AB31</f>
        <v>13.79</v>
      </c>
      <c r="J31">
        <f>BYPL_EOD!AA31+BYPL_EOD!AB31</f>
        <v>7.55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34.07</v>
      </c>
      <c r="O31" s="112">
        <f t="shared" si="1"/>
        <v>0.53000000000000114</v>
      </c>
      <c r="P31">
        <v>14.004520105664808</v>
      </c>
      <c r="Q31">
        <v>7.6674493689462873</v>
      </c>
      <c r="R31">
        <v>0</v>
      </c>
      <c r="S31">
        <v>1.7569122395068977</v>
      </c>
      <c r="T31">
        <v>11.171118285882008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12"/>
      <c r="I32">
        <f>BRPL_EOD!AA32+BRPL_EOD!AB32</f>
        <v>13.79</v>
      </c>
      <c r="J32">
        <f>BYPL_EOD!AA32+BYPL_EOD!AB32</f>
        <v>7.55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34.07</v>
      </c>
      <c r="O32" s="112">
        <f t="shared" si="1"/>
        <v>0.53000000000000114</v>
      </c>
      <c r="P32">
        <v>14.004520105664808</v>
      </c>
      <c r="Q32">
        <v>7.6674493689462873</v>
      </c>
      <c r="R32">
        <v>0</v>
      </c>
      <c r="S32">
        <v>1.7569122395068977</v>
      </c>
      <c r="T32">
        <v>11.171118285882008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12"/>
      <c r="I33">
        <f>BRPL_EOD!AA33+BRPL_EOD!AB33</f>
        <v>13.79</v>
      </c>
      <c r="J33">
        <f>BYPL_EOD!AA33+BYPL_EOD!AB33</f>
        <v>7.55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34.07</v>
      </c>
      <c r="O33" s="112">
        <f t="shared" si="1"/>
        <v>0.53000000000000114</v>
      </c>
      <c r="P33">
        <v>14.004520105664808</v>
      </c>
      <c r="Q33">
        <v>7.6674493689462873</v>
      </c>
      <c r="R33">
        <v>0</v>
      </c>
      <c r="S33">
        <v>1.7569122395068977</v>
      </c>
      <c r="T33">
        <v>11.171118285882008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12"/>
      <c r="I34">
        <f>BRPL_EOD!AA34+BRPL_EOD!AB34</f>
        <v>13.79</v>
      </c>
      <c r="J34">
        <f>BYPL_EOD!AA34+BYPL_EOD!AB34</f>
        <v>7.55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34.07</v>
      </c>
      <c r="O34" s="112">
        <f t="shared" si="1"/>
        <v>0.53000000000000114</v>
      </c>
      <c r="P34">
        <v>14.004520105664808</v>
      </c>
      <c r="Q34">
        <v>7.6674493689462873</v>
      </c>
      <c r="R34">
        <v>0</v>
      </c>
      <c r="S34">
        <v>1.7569122395068977</v>
      </c>
      <c r="T34">
        <v>11.171118285882008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12"/>
      <c r="I35">
        <f>BRPL_EOD!AA35+BRPL_EOD!AB35</f>
        <v>14.43</v>
      </c>
      <c r="J35">
        <f>BYPL_EOD!AA35+BYPL_EOD!AB35</f>
        <v>7.9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35.06</v>
      </c>
      <c r="O35" s="112">
        <f t="shared" si="1"/>
        <v>0.53999999999999915</v>
      </c>
      <c r="P35">
        <v>14.652253280091271</v>
      </c>
      <c r="Q35">
        <v>8.0216771249286936</v>
      </c>
      <c r="R35">
        <v>0</v>
      </c>
      <c r="S35">
        <v>1.7566457501426127</v>
      </c>
      <c r="T35">
        <v>11.169423844837421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12"/>
      <c r="I36">
        <f>BRPL_EOD!AA36+BRPL_EOD!AB36</f>
        <v>14.43</v>
      </c>
      <c r="J36">
        <f>BYPL_EOD!AA36+BYPL_EOD!AB36</f>
        <v>7.9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35.06</v>
      </c>
      <c r="O36" s="112">
        <f t="shared" si="1"/>
        <v>0.53999999999999915</v>
      </c>
      <c r="P36">
        <v>14.652253280091271</v>
      </c>
      <c r="Q36">
        <v>8.0216771249286936</v>
      </c>
      <c r="R36">
        <v>0</v>
      </c>
      <c r="S36">
        <v>1.7566457501426127</v>
      </c>
      <c r="T36">
        <v>11.169423844837421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12"/>
      <c r="I37">
        <f>BRPL_EOD!AA37+BRPL_EOD!AB37</f>
        <v>14.43</v>
      </c>
      <c r="J37">
        <f>BYPL_EOD!AA37+BYPL_EOD!AB37</f>
        <v>7.9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35.06</v>
      </c>
      <c r="O37" s="112">
        <f t="shared" si="1"/>
        <v>0.53999999999999915</v>
      </c>
      <c r="P37">
        <v>14.652253280091271</v>
      </c>
      <c r="Q37">
        <v>8.0216771249286936</v>
      </c>
      <c r="R37">
        <v>0</v>
      </c>
      <c r="S37">
        <v>1.7566457501426127</v>
      </c>
      <c r="T37">
        <v>11.169423844837421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12"/>
      <c r="I38">
        <f>BRPL_EOD!AA38+BRPL_EOD!AB38</f>
        <v>14.43</v>
      </c>
      <c r="J38">
        <f>BYPL_EOD!AA38+BYPL_EOD!AB38</f>
        <v>7.9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35.06</v>
      </c>
      <c r="O38" s="112">
        <f t="shared" si="1"/>
        <v>0.53999999999999915</v>
      </c>
      <c r="P38">
        <v>14.652253280091271</v>
      </c>
      <c r="Q38">
        <v>8.0216771249286936</v>
      </c>
      <c r="R38">
        <v>0</v>
      </c>
      <c r="S38">
        <v>1.7566457501426127</v>
      </c>
      <c r="T38">
        <v>11.169423844837421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12"/>
      <c r="I39">
        <f>BRPL_EOD!AA39+BRPL_EOD!AB39</f>
        <v>14.43</v>
      </c>
      <c r="J39">
        <f>BYPL_EOD!AA39+BYPL_EOD!AB39</f>
        <v>7.9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35.06</v>
      </c>
      <c r="O39" s="112">
        <f t="shared" si="1"/>
        <v>0.23999999999999488</v>
      </c>
      <c r="P39">
        <v>14.528779235596119</v>
      </c>
      <c r="Q39">
        <v>7.9540787221905296</v>
      </c>
      <c r="R39">
        <v>0</v>
      </c>
      <c r="S39">
        <v>1.7418425556189387</v>
      </c>
      <c r="T39">
        <v>11.075299486594409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12"/>
      <c r="I40">
        <f>BRPL_EOD!AA40+BRPL_EOD!AB40</f>
        <v>14.43</v>
      </c>
      <c r="J40">
        <f>BYPL_EOD!AA40+BYPL_EOD!AB40</f>
        <v>7.9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35.06</v>
      </c>
      <c r="O40" s="112">
        <f t="shared" si="1"/>
        <v>0.23999999999999488</v>
      </c>
      <c r="P40">
        <v>14.528779235596119</v>
      </c>
      <c r="Q40">
        <v>7.9540787221905296</v>
      </c>
      <c r="R40">
        <v>0</v>
      </c>
      <c r="S40">
        <v>1.7418425556189387</v>
      </c>
      <c r="T40">
        <v>11.075299486594409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12"/>
      <c r="I41">
        <f>BRPL_EOD!AA41+BRPL_EOD!AB41</f>
        <v>14.43</v>
      </c>
      <c r="J41">
        <f>BYPL_EOD!AA41+BYPL_EOD!AB41</f>
        <v>7.9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35.06</v>
      </c>
      <c r="O41" s="112">
        <f t="shared" si="1"/>
        <v>0.23999999999999488</v>
      </c>
      <c r="P41">
        <v>14.528779235596119</v>
      </c>
      <c r="Q41">
        <v>7.9540787221905296</v>
      </c>
      <c r="R41">
        <v>0</v>
      </c>
      <c r="S41">
        <v>1.7418425556189387</v>
      </c>
      <c r="T41">
        <v>11.075299486594409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12"/>
      <c r="I42">
        <f>BRPL_EOD!AA42+BRPL_EOD!AB42</f>
        <v>14.43</v>
      </c>
      <c r="J42">
        <f>BYPL_EOD!AA42+BYPL_EOD!AB42</f>
        <v>7.9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35.06</v>
      </c>
      <c r="O42" s="112">
        <f t="shared" si="1"/>
        <v>0.23999999999999488</v>
      </c>
      <c r="P42">
        <v>14.528779235596119</v>
      </c>
      <c r="Q42">
        <v>7.9540787221905296</v>
      </c>
      <c r="R42">
        <v>0</v>
      </c>
      <c r="S42">
        <v>1.7418425556189387</v>
      </c>
      <c r="T42">
        <v>11.075299486594409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12"/>
      <c r="I43">
        <f>BRPL_EOD!AA43+BRPL_EOD!AB43</f>
        <v>13.17</v>
      </c>
      <c r="J43">
        <f>BYPL_EOD!AA43+BYPL_EOD!AB43</f>
        <v>7.21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33.06</v>
      </c>
      <c r="O43" s="112">
        <f t="shared" si="1"/>
        <v>0.23999999999999488</v>
      </c>
      <c r="P43">
        <v>13.265607985480942</v>
      </c>
      <c r="Q43">
        <v>7.2623411978221402</v>
      </c>
      <c r="R43">
        <v>0</v>
      </c>
      <c r="S43">
        <v>1.6921960072595279</v>
      </c>
      <c r="T43">
        <v>11.079854809437386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13.17</v>
      </c>
      <c r="J44">
        <f>BYPL_EOD!AA44+BYPL_EOD!AB44</f>
        <v>7.21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33.06</v>
      </c>
      <c r="O44" s="112">
        <f t="shared" si="1"/>
        <v>0.23999999999999488</v>
      </c>
      <c r="P44">
        <v>13.265607985480942</v>
      </c>
      <c r="Q44">
        <v>7.2623411978221402</v>
      </c>
      <c r="R44">
        <v>0</v>
      </c>
      <c r="S44">
        <v>1.6921960072595279</v>
      </c>
      <c r="T44">
        <v>11.079854809437386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12"/>
      <c r="I45">
        <f>BRPL_EOD!AA45+BRPL_EOD!AB45</f>
        <v>13.17</v>
      </c>
      <c r="J45">
        <f>BYPL_EOD!AA45+BYPL_EOD!AB45</f>
        <v>7.21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33.06</v>
      </c>
      <c r="O45" s="112">
        <f t="shared" si="1"/>
        <v>0.23999999999999488</v>
      </c>
      <c r="P45">
        <v>13.265607985480942</v>
      </c>
      <c r="Q45">
        <v>7.2623411978221402</v>
      </c>
      <c r="R45">
        <v>0</v>
      </c>
      <c r="S45">
        <v>1.6921960072595279</v>
      </c>
      <c r="T45">
        <v>11.079854809437386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12"/>
      <c r="I46">
        <f>BRPL_EOD!AA46+BRPL_EOD!AB46</f>
        <v>13.82</v>
      </c>
      <c r="J46">
        <f>BYPL_EOD!AA46+BYPL_EOD!AB46</f>
        <v>7.57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34.07</v>
      </c>
      <c r="O46" s="112">
        <f t="shared" si="1"/>
        <v>0.22999999999999687</v>
      </c>
      <c r="P46">
        <v>13.91329615497505</v>
      </c>
      <c r="Q46">
        <v>7.6211036102142646</v>
      </c>
      <c r="R46">
        <v>0</v>
      </c>
      <c r="S46">
        <v>1.6913413560316992</v>
      </c>
      <c r="T46">
        <v>11.074258878778984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12"/>
      <c r="I47">
        <f>BRPL_EOD!AA47+BRPL_EOD!AB47</f>
        <v>13.82</v>
      </c>
      <c r="J47">
        <f>BYPL_EOD!AA47+BYPL_EOD!AB47</f>
        <v>7.57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34.07</v>
      </c>
      <c r="O47" s="112">
        <f t="shared" si="1"/>
        <v>0.22999999999999687</v>
      </c>
      <c r="P47">
        <v>13.91329615497505</v>
      </c>
      <c r="Q47">
        <v>7.6211036102142646</v>
      </c>
      <c r="R47">
        <v>0</v>
      </c>
      <c r="S47">
        <v>1.6913413560316992</v>
      </c>
      <c r="T47">
        <v>11.074258878778984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12"/>
      <c r="I48">
        <f>BRPL_EOD!AA48+BRPL_EOD!AB48</f>
        <v>13.84</v>
      </c>
      <c r="J48">
        <f>BYPL_EOD!AA48+BYPL_EOD!AB48</f>
        <v>7.58</v>
      </c>
      <c r="K48">
        <f>MES_EOD!AA48+MES_EOD!AB48</f>
        <v>0</v>
      </c>
      <c r="L48">
        <f>NDMC_EOD!AA48+NDMC_EOD!AB48</f>
        <v>1.65</v>
      </c>
      <c r="M48">
        <f>TPDDL_EOD!AA48+TPDDL_EOD!AB48</f>
        <v>11</v>
      </c>
      <c r="N48">
        <f t="shared" si="0"/>
        <v>34.07</v>
      </c>
      <c r="O48" s="112">
        <f t="shared" si="1"/>
        <v>0.22999999999999687</v>
      </c>
      <c r="P48">
        <v>13.933431171118285</v>
      </c>
      <c r="Q48">
        <v>7.6311711182858817</v>
      </c>
      <c r="R48">
        <v>0</v>
      </c>
      <c r="S48">
        <v>1.6611388318168474</v>
      </c>
      <c r="T48">
        <v>11.074258878778984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84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84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84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84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84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84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84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84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84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84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84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84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84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84</v>
      </c>
      <c r="C62">
        <f>GT!C62</f>
        <v>30</v>
      </c>
      <c r="D62">
        <f>GT!M62</f>
        <v>34.299999999999997</v>
      </c>
      <c r="E62">
        <f>GT!N62</f>
        <v>0</v>
      </c>
      <c r="F62">
        <f t="shared" si="4"/>
        <v>114</v>
      </c>
      <c r="G62">
        <f t="shared" si="5"/>
        <v>34.299999999999997</v>
      </c>
      <c r="H62" s="112"/>
      <c r="I62">
        <f>BRPL_EOD!AA62+BRPL_EOD!AB62</f>
        <v>13.84</v>
      </c>
      <c r="J62">
        <f>BYPL_EOD!AA62+BYPL_EOD!AB62</f>
        <v>7.58</v>
      </c>
      <c r="K62">
        <f>MES_EOD!AA62+MES_EOD!AB62</f>
        <v>0</v>
      </c>
      <c r="L62">
        <f>NDMC_EOD!AA62+NDMC_EOD!AB62</f>
        <v>1.65</v>
      </c>
      <c r="M62">
        <f>TPDDL_EOD!AA62+TPDDL_EOD!AB62</f>
        <v>11</v>
      </c>
      <c r="N62">
        <f t="shared" si="0"/>
        <v>34.07</v>
      </c>
      <c r="O62" s="112">
        <f t="shared" si="1"/>
        <v>0.22999999999999687</v>
      </c>
      <c r="P62">
        <v>13.933431171118285</v>
      </c>
      <c r="Q62">
        <v>7.6311711182858817</v>
      </c>
      <c r="R62">
        <v>0</v>
      </c>
      <c r="S62">
        <v>1.6611388318168474</v>
      </c>
      <c r="T62">
        <v>11.074258878778984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30</v>
      </c>
      <c r="D63">
        <f>GT!M63</f>
        <v>34.299999999999997</v>
      </c>
      <c r="E63">
        <f>GT!N63</f>
        <v>0</v>
      </c>
      <c r="F63">
        <f t="shared" si="4"/>
        <v>114</v>
      </c>
      <c r="G63">
        <f t="shared" si="5"/>
        <v>34.299999999999997</v>
      </c>
      <c r="H63" s="112"/>
      <c r="I63">
        <f>BRPL_EOD!AA63+BRPL_EOD!AB63</f>
        <v>13.84</v>
      </c>
      <c r="J63">
        <f>BYPL_EOD!AA63+BYPL_EOD!AB63</f>
        <v>7.58</v>
      </c>
      <c r="K63">
        <f>MES_EOD!AA63+MES_EOD!AB63</f>
        <v>0</v>
      </c>
      <c r="L63">
        <f>NDMC_EOD!AA63+NDMC_EOD!AB63</f>
        <v>1.65</v>
      </c>
      <c r="M63">
        <f>TPDDL_EOD!AA63+TPDDL_EOD!AB63</f>
        <v>11</v>
      </c>
      <c r="N63">
        <f t="shared" si="0"/>
        <v>34.07</v>
      </c>
      <c r="O63" s="112">
        <f t="shared" si="1"/>
        <v>0.22999999999999687</v>
      </c>
      <c r="P63">
        <v>13.933431171118285</v>
      </c>
      <c r="Q63">
        <v>7.6311711182858817</v>
      </c>
      <c r="R63">
        <v>0</v>
      </c>
      <c r="S63">
        <v>1.6611388318168474</v>
      </c>
      <c r="T63">
        <v>11.074258878778984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30</v>
      </c>
      <c r="D64">
        <f>GT!M64</f>
        <v>34.299999999999997</v>
      </c>
      <c r="E64">
        <f>GT!N64</f>
        <v>0</v>
      </c>
      <c r="F64">
        <f t="shared" si="4"/>
        <v>114</v>
      </c>
      <c r="G64">
        <f t="shared" si="5"/>
        <v>34.299999999999997</v>
      </c>
      <c r="H64" s="112"/>
      <c r="I64">
        <f>BRPL_EOD!AA64+BRPL_EOD!AB64</f>
        <v>13.84</v>
      </c>
      <c r="J64">
        <f>BYPL_EOD!AA64+BYPL_EOD!AB64</f>
        <v>7.58</v>
      </c>
      <c r="K64">
        <f>MES_EOD!AA64+MES_EOD!AB64</f>
        <v>0</v>
      </c>
      <c r="L64">
        <f>NDMC_EOD!AA64+NDMC_EOD!AB64</f>
        <v>1.65</v>
      </c>
      <c r="M64">
        <f>TPDDL_EOD!AA64+TPDDL_EOD!AB64</f>
        <v>11</v>
      </c>
      <c r="N64">
        <f t="shared" si="0"/>
        <v>34.07</v>
      </c>
      <c r="O64" s="112">
        <f t="shared" si="1"/>
        <v>0.22999999999999687</v>
      </c>
      <c r="P64">
        <v>13.933431171118285</v>
      </c>
      <c r="Q64">
        <v>7.6311711182858817</v>
      </c>
      <c r="R64">
        <v>0</v>
      </c>
      <c r="S64">
        <v>1.6611388318168474</v>
      </c>
      <c r="T64">
        <v>11.074258878778984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114</v>
      </c>
      <c r="G65">
        <f t="shared" si="5"/>
        <v>34.299999999999997</v>
      </c>
      <c r="H65" s="112"/>
      <c r="I65">
        <f>BRPL_EOD!AA65+BRPL_EOD!AB65</f>
        <v>13.84</v>
      </c>
      <c r="J65">
        <f>BYPL_EOD!AA65+BYPL_EOD!AB65</f>
        <v>7.58</v>
      </c>
      <c r="K65">
        <f>MES_EOD!AA65+MES_EOD!AB65</f>
        <v>0</v>
      </c>
      <c r="L65">
        <f>NDMC_EOD!AA65+NDMC_EOD!AB65</f>
        <v>1.65</v>
      </c>
      <c r="M65">
        <f>TPDDL_EOD!AA65+TPDDL_EOD!AB65</f>
        <v>11</v>
      </c>
      <c r="N65">
        <f t="shared" si="0"/>
        <v>34.07</v>
      </c>
      <c r="O65" s="112">
        <f t="shared" si="1"/>
        <v>0.22999999999999687</v>
      </c>
      <c r="P65">
        <v>13.933431171118285</v>
      </c>
      <c r="Q65">
        <v>7.6311711182858817</v>
      </c>
      <c r="R65">
        <v>0</v>
      </c>
      <c r="S65">
        <v>1.6611388318168474</v>
      </c>
      <c r="T65">
        <v>11.074258878778984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114</v>
      </c>
      <c r="G66">
        <f t="shared" si="5"/>
        <v>34.299999999999997</v>
      </c>
      <c r="H66" s="112"/>
      <c r="I66">
        <f>BRPL_EOD!AA66+BRPL_EOD!AB66</f>
        <v>13.84</v>
      </c>
      <c r="J66">
        <f>BYPL_EOD!AA66+BYPL_EOD!AB66</f>
        <v>7.58</v>
      </c>
      <c r="K66">
        <f>MES_EOD!AA66+MES_EOD!AB66</f>
        <v>0</v>
      </c>
      <c r="L66">
        <f>NDMC_EOD!AA66+NDMC_EOD!AB66</f>
        <v>1.65</v>
      </c>
      <c r="M66">
        <f>TPDDL_EOD!AA66+TPDDL_EOD!AB66</f>
        <v>11</v>
      </c>
      <c r="N66">
        <f t="shared" si="0"/>
        <v>34.07</v>
      </c>
      <c r="O66" s="112">
        <f t="shared" si="1"/>
        <v>0.22999999999999687</v>
      </c>
      <c r="P66">
        <v>13.933431171118285</v>
      </c>
      <c r="Q66">
        <v>7.6311711182858817</v>
      </c>
      <c r="R66">
        <v>0</v>
      </c>
      <c r="S66">
        <v>1.6611388318168474</v>
      </c>
      <c r="T66">
        <v>11.074258878778984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114</v>
      </c>
      <c r="G67">
        <f t="shared" si="5"/>
        <v>34.299999999999997</v>
      </c>
      <c r="H67" s="112"/>
      <c r="I67">
        <f>BRPL_EOD!AA67+BRPL_EOD!AB67</f>
        <v>13.84</v>
      </c>
      <c r="J67">
        <f>BYPL_EOD!AA67+BYPL_EOD!AB67</f>
        <v>7.58</v>
      </c>
      <c r="K67">
        <f>MES_EOD!AA67+MES_EOD!AB67</f>
        <v>0</v>
      </c>
      <c r="L67">
        <f>NDMC_EOD!AA67+NDMC_EOD!AB67</f>
        <v>1.65</v>
      </c>
      <c r="M67">
        <f>TPDDL_EOD!AA67+TPDDL_EOD!AB67</f>
        <v>11</v>
      </c>
      <c r="N67">
        <f t="shared" ref="N67:N98" si="6">SUM(I67:M67)</f>
        <v>34.07</v>
      </c>
      <c r="O67" s="112">
        <f t="shared" ref="O67:O98" si="7">G67-N67</f>
        <v>0.22999999999999687</v>
      </c>
      <c r="P67">
        <v>13.933431171118285</v>
      </c>
      <c r="Q67">
        <v>7.6311711182858817</v>
      </c>
      <c r="R67">
        <v>0</v>
      </c>
      <c r="S67">
        <v>1.6611388318168474</v>
      </c>
      <c r="T67">
        <v>11.074258878778984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114</v>
      </c>
      <c r="G68">
        <f t="shared" ref="G68:G98" si="11">D68+E68-X68</f>
        <v>34.299999999999997</v>
      </c>
      <c r="H68" s="112"/>
      <c r="I68">
        <f>BRPL_EOD!AA68+BRPL_EOD!AB68</f>
        <v>13.84</v>
      </c>
      <c r="J68">
        <f>BYPL_EOD!AA68+BYPL_EOD!AB68</f>
        <v>7.58</v>
      </c>
      <c r="K68">
        <f>MES_EOD!AA68+MES_EOD!AB68</f>
        <v>0</v>
      </c>
      <c r="L68">
        <f>NDMC_EOD!AA68+NDMC_EOD!AB68</f>
        <v>1.65</v>
      </c>
      <c r="M68">
        <f>TPDDL_EOD!AA68+TPDDL_EOD!AB68</f>
        <v>11</v>
      </c>
      <c r="N68">
        <f t="shared" si="6"/>
        <v>34.07</v>
      </c>
      <c r="O68" s="112">
        <f t="shared" si="7"/>
        <v>0.22999999999999687</v>
      </c>
      <c r="P68">
        <v>13.933431171118285</v>
      </c>
      <c r="Q68">
        <v>7.6311711182858817</v>
      </c>
      <c r="R68">
        <v>0</v>
      </c>
      <c r="S68">
        <v>1.6611388318168474</v>
      </c>
      <c r="T68">
        <v>11.074258878778984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114</v>
      </c>
      <c r="G69">
        <f t="shared" si="11"/>
        <v>34.299999999999997</v>
      </c>
      <c r="H69" s="112"/>
      <c r="I69">
        <f>BRPL_EOD!AA69+BRPL_EOD!AB69</f>
        <v>13.84</v>
      </c>
      <c r="J69">
        <f>BYPL_EOD!AA69+BYPL_EOD!AB69</f>
        <v>7.58</v>
      </c>
      <c r="K69">
        <f>MES_EOD!AA69+MES_EOD!AB69</f>
        <v>0</v>
      </c>
      <c r="L69">
        <f>NDMC_EOD!AA69+NDMC_EOD!AB69</f>
        <v>1.65</v>
      </c>
      <c r="M69">
        <f>TPDDL_EOD!AA69+TPDDL_EOD!AB69</f>
        <v>11</v>
      </c>
      <c r="N69">
        <f t="shared" si="6"/>
        <v>34.07</v>
      </c>
      <c r="O69" s="112">
        <f t="shared" si="7"/>
        <v>0.22999999999999687</v>
      </c>
      <c r="P69">
        <v>13.933431171118285</v>
      </c>
      <c r="Q69">
        <v>7.6311711182858817</v>
      </c>
      <c r="R69">
        <v>0</v>
      </c>
      <c r="S69">
        <v>1.6611388318168474</v>
      </c>
      <c r="T69">
        <v>11.074258878778984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114</v>
      </c>
      <c r="G70">
        <f t="shared" si="11"/>
        <v>34.299999999999997</v>
      </c>
      <c r="H70" s="112"/>
      <c r="I70">
        <f>BRPL_EOD!AA70+BRPL_EOD!AB70</f>
        <v>13.84</v>
      </c>
      <c r="J70">
        <f>BYPL_EOD!AA70+BYPL_EOD!AB70</f>
        <v>7.58</v>
      </c>
      <c r="K70">
        <f>MES_EOD!AA70+MES_EOD!AB70</f>
        <v>0</v>
      </c>
      <c r="L70">
        <f>NDMC_EOD!AA70+NDMC_EOD!AB70</f>
        <v>1.65</v>
      </c>
      <c r="M70">
        <f>TPDDL_EOD!AA70+TPDDL_EOD!AB70</f>
        <v>11</v>
      </c>
      <c r="N70">
        <f t="shared" si="6"/>
        <v>34.07</v>
      </c>
      <c r="O70" s="112">
        <f t="shared" si="7"/>
        <v>0.22999999999999687</v>
      </c>
      <c r="P70">
        <v>13.933431171118285</v>
      </c>
      <c r="Q70">
        <v>7.6311711182858817</v>
      </c>
      <c r="R70">
        <v>0</v>
      </c>
      <c r="S70">
        <v>1.6611388318168474</v>
      </c>
      <c r="T70">
        <v>11.074258878778984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12"/>
      <c r="I71">
        <f>BRPL_EOD!AA71+BRPL_EOD!AB71</f>
        <v>13.84</v>
      </c>
      <c r="J71">
        <f>BYPL_EOD!AA71+BYPL_EOD!AB71</f>
        <v>7.58</v>
      </c>
      <c r="K71">
        <f>MES_EOD!AA71+MES_EOD!AB71</f>
        <v>0</v>
      </c>
      <c r="L71">
        <f>NDMC_EOD!AA71+NDMC_EOD!AB71</f>
        <v>1.65</v>
      </c>
      <c r="M71">
        <f>TPDDL_EOD!AA71+TPDDL_EOD!AB71</f>
        <v>11</v>
      </c>
      <c r="N71">
        <f t="shared" si="6"/>
        <v>34.07</v>
      </c>
      <c r="O71" s="112">
        <f t="shared" si="7"/>
        <v>0.22999999999999687</v>
      </c>
      <c r="P71">
        <v>13.933431171118285</v>
      </c>
      <c r="Q71">
        <v>7.6311711182858817</v>
      </c>
      <c r="R71">
        <v>0</v>
      </c>
      <c r="S71">
        <v>1.6611388318168474</v>
      </c>
      <c r="T71">
        <v>11.074258878778984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12"/>
      <c r="I72">
        <f>BRPL_EOD!AA72+BRPL_EOD!AB72</f>
        <v>13.84</v>
      </c>
      <c r="J72">
        <f>BYPL_EOD!AA72+BYPL_EOD!AB72</f>
        <v>7.58</v>
      </c>
      <c r="K72">
        <f>MES_EOD!AA72+MES_EOD!AB72</f>
        <v>0</v>
      </c>
      <c r="L72">
        <f>NDMC_EOD!AA72+NDMC_EOD!AB72</f>
        <v>1.65</v>
      </c>
      <c r="M72">
        <f>TPDDL_EOD!AA72+TPDDL_EOD!AB72</f>
        <v>11</v>
      </c>
      <c r="N72">
        <f t="shared" si="6"/>
        <v>34.07</v>
      </c>
      <c r="O72" s="112">
        <f t="shared" si="7"/>
        <v>0.22999999999999687</v>
      </c>
      <c r="P72">
        <v>13.933431171118285</v>
      </c>
      <c r="Q72">
        <v>7.6311711182858817</v>
      </c>
      <c r="R72">
        <v>0</v>
      </c>
      <c r="S72">
        <v>1.6611388318168474</v>
      </c>
      <c r="T72">
        <v>11.074258878778984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12"/>
      <c r="I73">
        <f>BRPL_EOD!AA73+BRPL_EOD!AB73</f>
        <v>13.84</v>
      </c>
      <c r="J73">
        <f>BYPL_EOD!AA73+BYPL_EOD!AB73</f>
        <v>7.58</v>
      </c>
      <c r="K73">
        <f>MES_EOD!AA73+MES_EOD!AB73</f>
        <v>0</v>
      </c>
      <c r="L73">
        <f>NDMC_EOD!AA73+NDMC_EOD!AB73</f>
        <v>1.65</v>
      </c>
      <c r="M73">
        <f>TPDDL_EOD!AA73+TPDDL_EOD!AB73</f>
        <v>11</v>
      </c>
      <c r="N73">
        <f t="shared" si="6"/>
        <v>34.07</v>
      </c>
      <c r="O73" s="112">
        <f t="shared" si="7"/>
        <v>0.22999999999999687</v>
      </c>
      <c r="P73">
        <v>13.933431171118285</v>
      </c>
      <c r="Q73">
        <v>7.6311711182858817</v>
      </c>
      <c r="R73">
        <v>0</v>
      </c>
      <c r="S73">
        <v>1.6611388318168474</v>
      </c>
      <c r="T73">
        <v>11.074258878778984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12"/>
      <c r="I74">
        <f>BRPL_EOD!AA74+BRPL_EOD!AB74</f>
        <v>13.84</v>
      </c>
      <c r="J74">
        <f>BYPL_EOD!AA74+BYPL_EOD!AB74</f>
        <v>7.58</v>
      </c>
      <c r="K74">
        <f>MES_EOD!AA74+MES_EOD!AB74</f>
        <v>0</v>
      </c>
      <c r="L74">
        <f>NDMC_EOD!AA74+NDMC_EOD!AB74</f>
        <v>1.65</v>
      </c>
      <c r="M74">
        <f>TPDDL_EOD!AA74+TPDDL_EOD!AB74</f>
        <v>11</v>
      </c>
      <c r="N74">
        <f t="shared" si="6"/>
        <v>34.07</v>
      </c>
      <c r="O74" s="112">
        <f t="shared" si="7"/>
        <v>0.22999999999999687</v>
      </c>
      <c r="P74">
        <v>13.933431171118285</v>
      </c>
      <c r="Q74">
        <v>7.6311711182858817</v>
      </c>
      <c r="R74">
        <v>0</v>
      </c>
      <c r="S74">
        <v>1.6611388318168474</v>
      </c>
      <c r="T74">
        <v>11.074258878778984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12"/>
      <c r="I75">
        <f>BRPL_EOD!AA75+BRPL_EOD!AB75</f>
        <v>13.24</v>
      </c>
      <c r="J75">
        <f>BYPL_EOD!AA75+BYPL_EOD!AB75</f>
        <v>7.25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33.07</v>
      </c>
      <c r="O75" s="112">
        <f t="shared" si="7"/>
        <v>0.53000000000000114</v>
      </c>
      <c r="P75">
        <v>13.45219231932265</v>
      </c>
      <c r="Q75">
        <v>7.3661929241003934</v>
      </c>
      <c r="R75">
        <v>0</v>
      </c>
      <c r="S75">
        <v>1.6053220441487754</v>
      </c>
      <c r="T75">
        <v>11.176292712428182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12"/>
      <c r="I76">
        <f>BRPL_EOD!AA76+BRPL_EOD!AB76</f>
        <v>13.24</v>
      </c>
      <c r="J76">
        <f>BYPL_EOD!AA76+BYPL_EOD!AB76</f>
        <v>7.25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33.07</v>
      </c>
      <c r="O76" s="112">
        <f t="shared" si="7"/>
        <v>0.53000000000000114</v>
      </c>
      <c r="P76">
        <v>13.45219231932265</v>
      </c>
      <c r="Q76">
        <v>7.3661929241003934</v>
      </c>
      <c r="R76">
        <v>0</v>
      </c>
      <c r="S76">
        <v>1.6053220441487754</v>
      </c>
      <c r="T76">
        <v>11.176292712428182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12"/>
      <c r="I77">
        <f>BRPL_EOD!AA77+BRPL_EOD!AB77</f>
        <v>13.24</v>
      </c>
      <c r="J77">
        <f>BYPL_EOD!AA77+BYPL_EOD!AB77</f>
        <v>7.25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33.07</v>
      </c>
      <c r="O77" s="112">
        <f t="shared" si="7"/>
        <v>0.53000000000000114</v>
      </c>
      <c r="P77">
        <v>13.45219231932265</v>
      </c>
      <c r="Q77">
        <v>7.3661929241003934</v>
      </c>
      <c r="R77">
        <v>0</v>
      </c>
      <c r="S77">
        <v>1.6053220441487754</v>
      </c>
      <c r="T77">
        <v>11.176292712428182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12"/>
      <c r="I78">
        <f>BRPL_EOD!AA78+BRPL_EOD!AB78</f>
        <v>13.24</v>
      </c>
      <c r="J78">
        <f>BYPL_EOD!AA78+BYPL_EOD!AB78</f>
        <v>7.25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33.07</v>
      </c>
      <c r="O78" s="112">
        <f t="shared" si="7"/>
        <v>0.53000000000000114</v>
      </c>
      <c r="P78">
        <v>13.45219231932265</v>
      </c>
      <c r="Q78">
        <v>7.3661929241003934</v>
      </c>
      <c r="R78">
        <v>0</v>
      </c>
      <c r="S78">
        <v>1.6053220441487754</v>
      </c>
      <c r="T78">
        <v>11.176292712428182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12"/>
      <c r="I79">
        <f>BRPL_EOD!AA79+BRPL_EOD!AB79</f>
        <v>12.49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32.07</v>
      </c>
      <c r="O79" s="112">
        <f t="shared" si="7"/>
        <v>0.53000000000000114</v>
      </c>
      <c r="P79">
        <v>12.696414094169006</v>
      </c>
      <c r="Q79">
        <v>7.1156844402868726</v>
      </c>
      <c r="R79">
        <v>0</v>
      </c>
      <c r="S79">
        <v>1.6061116308076084</v>
      </c>
      <c r="T79">
        <v>11.181789834736515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12"/>
      <c r="I80">
        <f>BRPL_EOD!AA80+BRPL_EOD!AB80</f>
        <v>12.49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32.07</v>
      </c>
      <c r="O80" s="112">
        <f t="shared" si="7"/>
        <v>0.53000000000000114</v>
      </c>
      <c r="P80">
        <v>12.696414094169006</v>
      </c>
      <c r="Q80">
        <v>7.1156844402868726</v>
      </c>
      <c r="R80">
        <v>0</v>
      </c>
      <c r="S80">
        <v>1.6061116308076084</v>
      </c>
      <c r="T80">
        <v>11.181789834736515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12"/>
      <c r="I81">
        <f>BRPL_EOD!AA81+BRPL_EOD!AB81</f>
        <v>12.49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32.07</v>
      </c>
      <c r="O81" s="112">
        <f t="shared" si="7"/>
        <v>0.53000000000000114</v>
      </c>
      <c r="P81">
        <v>12.696414094169006</v>
      </c>
      <c r="Q81">
        <v>7.1156844402868726</v>
      </c>
      <c r="R81">
        <v>0</v>
      </c>
      <c r="S81">
        <v>1.6061116308076084</v>
      </c>
      <c r="T81">
        <v>11.181789834736515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12"/>
      <c r="I82">
        <f>BRPL_EOD!AA82+BRPL_EOD!AB82</f>
        <v>12.49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32.07</v>
      </c>
      <c r="O82" s="112">
        <f t="shared" si="7"/>
        <v>0.53000000000000114</v>
      </c>
      <c r="P82">
        <v>12.696414094169006</v>
      </c>
      <c r="Q82">
        <v>7.1156844402868726</v>
      </c>
      <c r="R82">
        <v>0</v>
      </c>
      <c r="S82">
        <v>1.6061116308076084</v>
      </c>
      <c r="T82">
        <v>11.181789834736515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12"/>
      <c r="I83">
        <f>BRPL_EOD!AA83+BRPL_EOD!AB83</f>
        <v>12.49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32.07</v>
      </c>
      <c r="O83" s="112">
        <f t="shared" si="7"/>
        <v>0.53000000000000114</v>
      </c>
      <c r="P83">
        <v>12.696414094169006</v>
      </c>
      <c r="Q83">
        <v>7.1156844402868726</v>
      </c>
      <c r="R83">
        <v>0</v>
      </c>
      <c r="S83">
        <v>1.6061116308076084</v>
      </c>
      <c r="T83">
        <v>11.181789834736515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12"/>
      <c r="I84">
        <f>BRPL_EOD!AA84+BRPL_EOD!AB84</f>
        <v>12.49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32.07</v>
      </c>
      <c r="O84" s="112">
        <f t="shared" si="7"/>
        <v>0.53000000000000114</v>
      </c>
      <c r="P84">
        <v>12.696414094169006</v>
      </c>
      <c r="Q84">
        <v>7.1156844402868726</v>
      </c>
      <c r="R84">
        <v>0</v>
      </c>
      <c r="S84">
        <v>1.6061116308076084</v>
      </c>
      <c r="T84">
        <v>11.181789834736515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12"/>
      <c r="I85">
        <f>BRPL_EOD!AA85+BRPL_EOD!AB85</f>
        <v>12.49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32.07</v>
      </c>
      <c r="O85" s="112">
        <f t="shared" si="7"/>
        <v>0.53000000000000114</v>
      </c>
      <c r="P85">
        <v>12.696414094169006</v>
      </c>
      <c r="Q85">
        <v>7.1156844402868726</v>
      </c>
      <c r="R85">
        <v>0</v>
      </c>
      <c r="S85">
        <v>1.6061116308076084</v>
      </c>
      <c r="T85">
        <v>11.181789834736515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12"/>
      <c r="I86">
        <f>BRPL_EOD!AA86+BRPL_EOD!AB86</f>
        <v>12.49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32.07</v>
      </c>
      <c r="O86" s="112">
        <f t="shared" si="7"/>
        <v>0.53000000000000114</v>
      </c>
      <c r="P86">
        <v>12.696414094169006</v>
      </c>
      <c r="Q86">
        <v>7.1156844402868726</v>
      </c>
      <c r="R86">
        <v>0</v>
      </c>
      <c r="S86">
        <v>1.6061116308076084</v>
      </c>
      <c r="T86">
        <v>11.181789834736515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12"/>
      <c r="I87">
        <f>BRPL_EOD!AA87+BRPL_EOD!AB87</f>
        <v>12.49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32.07</v>
      </c>
      <c r="O87" s="112">
        <f t="shared" si="7"/>
        <v>0.53000000000000114</v>
      </c>
      <c r="P87">
        <v>12.696414094169006</v>
      </c>
      <c r="Q87">
        <v>7.1156844402868726</v>
      </c>
      <c r="R87">
        <v>0</v>
      </c>
      <c r="S87">
        <v>1.6061116308076084</v>
      </c>
      <c r="T87">
        <v>11.181789834736515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12"/>
      <c r="I88">
        <f>BRPL_EOD!AA88+BRPL_EOD!AB88</f>
        <v>12.49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32.07</v>
      </c>
      <c r="O88" s="112">
        <f t="shared" si="7"/>
        <v>0.53000000000000114</v>
      </c>
      <c r="P88">
        <v>12.696414094169006</v>
      </c>
      <c r="Q88">
        <v>7.1156844402868726</v>
      </c>
      <c r="R88">
        <v>0</v>
      </c>
      <c r="S88">
        <v>1.6061116308076084</v>
      </c>
      <c r="T88">
        <v>11.181789834736515</v>
      </c>
      <c r="U88" s="114">
        <f t="shared" si="8"/>
        <v>32.6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12"/>
      <c r="I89">
        <f>BRPL_EOD!AA89+BRPL_EOD!AB89</f>
        <v>12.49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32.07</v>
      </c>
      <c r="O89" s="112">
        <f t="shared" si="7"/>
        <v>0.53000000000000114</v>
      </c>
      <c r="P89">
        <v>12.696414094169006</v>
      </c>
      <c r="Q89">
        <v>7.1156844402868726</v>
      </c>
      <c r="R89">
        <v>0</v>
      </c>
      <c r="S89">
        <v>1.6061116308076084</v>
      </c>
      <c r="T89">
        <v>11.181789834736515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84</v>
      </c>
      <c r="G90">
        <f t="shared" si="11"/>
        <v>32.6</v>
      </c>
      <c r="H90" s="112"/>
      <c r="I90">
        <f>BRPL_EOD!AA90+BRPL_EOD!AB90</f>
        <v>12.49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32.07</v>
      </c>
      <c r="O90" s="112">
        <f t="shared" si="7"/>
        <v>0.53000000000000114</v>
      </c>
      <c r="P90">
        <v>12.696414094169006</v>
      </c>
      <c r="Q90">
        <v>7.1156844402868726</v>
      </c>
      <c r="R90">
        <v>0</v>
      </c>
      <c r="S90">
        <v>1.6061116308076084</v>
      </c>
      <c r="T90">
        <v>11.181789834736515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84</v>
      </c>
      <c r="G91">
        <f t="shared" si="11"/>
        <v>32.6</v>
      </c>
      <c r="H91" s="112"/>
      <c r="I91">
        <f>BRPL_EOD!AA91+BRPL_EOD!AB91</f>
        <v>12.49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32.07</v>
      </c>
      <c r="O91" s="112">
        <f t="shared" si="7"/>
        <v>0.53000000000000114</v>
      </c>
      <c r="P91">
        <v>12.696414094169006</v>
      </c>
      <c r="Q91">
        <v>7.1156844402868726</v>
      </c>
      <c r="R91">
        <v>0</v>
      </c>
      <c r="S91">
        <v>1.6061116308076084</v>
      </c>
      <c r="T91">
        <v>11.181789834736515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12"/>
      <c r="I92">
        <f>BRPL_EOD!AA92+BRPL_EOD!AB92</f>
        <v>12.49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32.07</v>
      </c>
      <c r="O92" s="112">
        <f t="shared" si="7"/>
        <v>0.53000000000000114</v>
      </c>
      <c r="P92">
        <v>12.696414094169006</v>
      </c>
      <c r="Q92">
        <v>7.1156844402868726</v>
      </c>
      <c r="R92">
        <v>0</v>
      </c>
      <c r="S92">
        <v>1.6061116308076084</v>
      </c>
      <c r="T92">
        <v>11.181789834736515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12"/>
      <c r="I93">
        <f>BRPL_EOD!AA93+BRPL_EOD!AB93</f>
        <v>12.49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32.07</v>
      </c>
      <c r="O93" s="112">
        <f t="shared" si="7"/>
        <v>0.53000000000000114</v>
      </c>
      <c r="P93">
        <v>12.696414094169006</v>
      </c>
      <c r="Q93">
        <v>7.1156844402868726</v>
      </c>
      <c r="R93">
        <v>0</v>
      </c>
      <c r="S93">
        <v>1.6061116308076084</v>
      </c>
      <c r="T93">
        <v>11.181789834736515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12"/>
      <c r="I94">
        <f>BRPL_EOD!AA94+BRPL_EOD!AB94</f>
        <v>12.49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32.07</v>
      </c>
      <c r="O94" s="112">
        <f t="shared" si="7"/>
        <v>0.53000000000000114</v>
      </c>
      <c r="P94">
        <v>12.696414094169006</v>
      </c>
      <c r="Q94">
        <v>7.1156844402868726</v>
      </c>
      <c r="R94">
        <v>0</v>
      </c>
      <c r="S94">
        <v>1.6061116308076084</v>
      </c>
      <c r="T94">
        <v>11.181789834736515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32.6</v>
      </c>
      <c r="E95">
        <f>GT!N95</f>
        <v>0</v>
      </c>
      <c r="F95">
        <f t="shared" si="10"/>
        <v>84</v>
      </c>
      <c r="G95">
        <f t="shared" si="11"/>
        <v>32.6</v>
      </c>
      <c r="H95" s="112"/>
      <c r="I95">
        <f>BRPL_EOD!AA95+BRPL_EOD!AB95</f>
        <v>12.49</v>
      </c>
      <c r="J95">
        <f>BYPL_EOD!AA95+BYPL_EOD!AB95</f>
        <v>7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32.07</v>
      </c>
      <c r="O95" s="112">
        <f t="shared" si="7"/>
        <v>0.53000000000000114</v>
      </c>
      <c r="P95">
        <v>12.696414094169006</v>
      </c>
      <c r="Q95">
        <v>7.1156844402868726</v>
      </c>
      <c r="R95">
        <v>0</v>
      </c>
      <c r="S95">
        <v>1.6061116308076084</v>
      </c>
      <c r="T95">
        <v>11.181789834736515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32.6</v>
      </c>
      <c r="E96">
        <f>GT!N96</f>
        <v>0</v>
      </c>
      <c r="F96">
        <f t="shared" si="10"/>
        <v>84</v>
      </c>
      <c r="G96">
        <f t="shared" si="11"/>
        <v>32.6</v>
      </c>
      <c r="H96" s="112"/>
      <c r="I96">
        <f>BRPL_EOD!AA96+BRPL_EOD!AB96</f>
        <v>12.49</v>
      </c>
      <c r="J96">
        <f>BYPL_EOD!AA96+BYPL_EOD!AB96</f>
        <v>7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32.07</v>
      </c>
      <c r="O96" s="112">
        <f t="shared" si="7"/>
        <v>0.53000000000000114</v>
      </c>
      <c r="P96">
        <v>12.696414094169006</v>
      </c>
      <c r="Q96">
        <v>7.1156844402868726</v>
      </c>
      <c r="R96">
        <v>0</v>
      </c>
      <c r="S96">
        <v>1.6061116308076084</v>
      </c>
      <c r="T96">
        <v>11.181789834736515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32.6</v>
      </c>
      <c r="E97">
        <f>GT!N97</f>
        <v>0</v>
      </c>
      <c r="F97">
        <f t="shared" si="10"/>
        <v>84</v>
      </c>
      <c r="G97">
        <f t="shared" si="11"/>
        <v>32.6</v>
      </c>
      <c r="H97" s="112"/>
      <c r="I97">
        <f>BRPL_EOD!AA97+BRPL_EOD!AB97</f>
        <v>12.49</v>
      </c>
      <c r="J97">
        <f>BYPL_EOD!AA97+BYPL_EOD!AB97</f>
        <v>7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32.07</v>
      </c>
      <c r="O97" s="112">
        <f t="shared" si="7"/>
        <v>0.53000000000000114</v>
      </c>
      <c r="P97">
        <v>12.696414094169006</v>
      </c>
      <c r="Q97">
        <v>7.1156844402868726</v>
      </c>
      <c r="R97">
        <v>0</v>
      </c>
      <c r="S97">
        <v>1.6061116308076084</v>
      </c>
      <c r="T97">
        <v>11.181789834736515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32.6</v>
      </c>
      <c r="E98">
        <f>GT!N98</f>
        <v>0</v>
      </c>
      <c r="F98">
        <f t="shared" si="10"/>
        <v>84</v>
      </c>
      <c r="G98">
        <f t="shared" si="11"/>
        <v>32.6</v>
      </c>
      <c r="H98" s="112"/>
      <c r="I98">
        <f>BRPL_EOD!AA98+BRPL_EOD!AB98</f>
        <v>12.49</v>
      </c>
      <c r="J98">
        <f>BYPL_EOD!AA98+BYPL_EOD!AB98</f>
        <v>7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32.07</v>
      </c>
      <c r="O98" s="112">
        <f t="shared" si="7"/>
        <v>0.53000000000000114</v>
      </c>
      <c r="P98">
        <v>12.696414094169006</v>
      </c>
      <c r="Q98">
        <v>7.1156844402868726</v>
      </c>
      <c r="R98">
        <v>0</v>
      </c>
      <c r="S98">
        <v>1.6061116308076084</v>
      </c>
      <c r="T98">
        <v>11.181789834736515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6.7500000000000004E-2</v>
      </c>
      <c r="D99" s="114">
        <f t="shared" si="12"/>
        <v>0.71044999999999903</v>
      </c>
      <c r="E99" s="114">
        <f t="shared" si="12"/>
        <v>0</v>
      </c>
      <c r="F99" s="114">
        <f t="shared" si="12"/>
        <v>2.0834999999999999</v>
      </c>
      <c r="G99" s="114">
        <f t="shared" si="12"/>
        <v>0.71044999999999903</v>
      </c>
      <c r="H99" s="114"/>
      <c r="I99" s="114">
        <f t="shared" si="12"/>
        <v>0.28400750000000008</v>
      </c>
      <c r="J99" s="114">
        <f t="shared" si="12"/>
        <v>0.1563199999999999</v>
      </c>
      <c r="K99" s="114">
        <f t="shared" si="12"/>
        <v>0</v>
      </c>
      <c r="L99" s="114">
        <f t="shared" si="12"/>
        <v>3.481500000000004E-2</v>
      </c>
      <c r="M99" s="114">
        <f t="shared" si="12"/>
        <v>0.22825000000000001</v>
      </c>
      <c r="N99" s="114">
        <f t="shared" si="12"/>
        <v>0.70339250000000064</v>
      </c>
      <c r="O99" s="114">
        <f t="shared" si="12"/>
        <v>7.0574999999999891E-3</v>
      </c>
      <c r="P99" s="114">
        <f t="shared" si="12"/>
        <v>0.28682375214962219</v>
      </c>
      <c r="Q99" s="114">
        <f t="shared" si="12"/>
        <v>0.15787538223828435</v>
      </c>
      <c r="R99" s="114">
        <f t="shared" si="12"/>
        <v>0</v>
      </c>
      <c r="S99" s="114">
        <f t="shared" si="12"/>
        <v>3.5165146876218793E-2</v>
      </c>
      <c r="T99" s="114">
        <f t="shared" si="12"/>
        <v>0.23061097123587465</v>
      </c>
      <c r="U99" s="114">
        <f t="shared" si="12"/>
        <v>0.71047525249999877</v>
      </c>
      <c r="V99" s="114">
        <f t="shared" si="9"/>
        <v>-2.5252499999739442E-5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-6.0000000000000009</v>
      </c>
      <c r="E3">
        <f>BAWANA!AM3</f>
        <v>0</v>
      </c>
      <c r="F3">
        <f>(B3+C3)*0.8</f>
        <v>256</v>
      </c>
      <c r="G3">
        <f>(D3+E3)</f>
        <v>-6.0000000000000009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0</v>
      </c>
      <c r="P3">
        <v>-2.3300000000000005</v>
      </c>
      <c r="Q3">
        <v>-1.3500000000000003</v>
      </c>
      <c r="R3">
        <v>-0.14000000000000004</v>
      </c>
      <c r="S3">
        <v>-0.55000000000000016</v>
      </c>
      <c r="T3">
        <v>-1.6300000000000001</v>
      </c>
      <c r="U3" s="114">
        <f t="shared" ref="U3:U66" si="2">SUM(P3:T3)</f>
        <v>-6.0000000000000009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-6.0000000000000009</v>
      </c>
      <c r="E4">
        <f>BAWANA!AM4</f>
        <v>0</v>
      </c>
      <c r="F4">
        <f t="shared" ref="F4:F67" si="4">(B4+C4)*0.8</f>
        <v>256</v>
      </c>
      <c r="G4">
        <f t="shared" ref="G4:G67" si="5">(D4+E4)</f>
        <v>-6.0000000000000009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0</v>
      </c>
      <c r="P4">
        <v>-2.3300000000000005</v>
      </c>
      <c r="Q4">
        <v>-1.3500000000000003</v>
      </c>
      <c r="R4">
        <v>-0.14000000000000004</v>
      </c>
      <c r="S4">
        <v>-0.55000000000000016</v>
      </c>
      <c r="T4">
        <v>-1.6300000000000001</v>
      </c>
      <c r="U4" s="114">
        <f t="shared" si="2"/>
        <v>-6.0000000000000009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-6.0000000000000009</v>
      </c>
      <c r="E43">
        <f>BAWANA!AM43</f>
        <v>0</v>
      </c>
      <c r="F43">
        <f t="shared" si="4"/>
        <v>256</v>
      </c>
      <c r="G43">
        <f t="shared" si="5"/>
        <v>-6.0000000000000009</v>
      </c>
      <c r="H43" s="112"/>
      <c r="I43">
        <f>BRPL_EOD!AI43+BRPL_EOD!AJ43</f>
        <v>-2.33</v>
      </c>
      <c r="J43">
        <f>BYPL_EOD!AI43+BYPL_EOD!AJ43</f>
        <v>-1.35</v>
      </c>
      <c r="K43">
        <f>MES_EOD!AI43+MES_EOD!AJ43</f>
        <v>-0.14000000000000001</v>
      </c>
      <c r="L43">
        <f>NDMC_EOD!AI43+NDMC_EOD!AJ43</f>
        <v>-0.55000000000000004</v>
      </c>
      <c r="M43">
        <f>TPDDL_EOD!AI43+TPDDL_EOD!AJ43</f>
        <v>-1.63</v>
      </c>
      <c r="N43">
        <f t="shared" si="0"/>
        <v>-6</v>
      </c>
      <c r="O43" s="112">
        <f t="shared" si="1"/>
        <v>0</v>
      </c>
      <c r="P43">
        <v>-2.3300000000000005</v>
      </c>
      <c r="Q43">
        <v>-1.3500000000000003</v>
      </c>
      <c r="R43">
        <v>-0.14000000000000004</v>
      </c>
      <c r="S43">
        <v>-0.55000000000000016</v>
      </c>
      <c r="T43">
        <v>-1.6300000000000001</v>
      </c>
      <c r="U43" s="114">
        <f t="shared" si="2"/>
        <v>-6.0000000000000009</v>
      </c>
      <c r="V43" s="112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-6.0000000000000009</v>
      </c>
      <c r="E44">
        <f>BAWANA!AM44</f>
        <v>0</v>
      </c>
      <c r="F44">
        <f t="shared" si="4"/>
        <v>256</v>
      </c>
      <c r="G44">
        <f t="shared" si="5"/>
        <v>-6.0000000000000009</v>
      </c>
      <c r="H44" s="112"/>
      <c r="I44">
        <f>BRPL_EOD!AI44+BRPL_EOD!AJ44</f>
        <v>-2.33</v>
      </c>
      <c r="J44">
        <f>BYPL_EOD!AI44+BYPL_EOD!AJ44</f>
        <v>-1.35</v>
      </c>
      <c r="K44">
        <f>MES_EOD!AI44+MES_EOD!AJ44</f>
        <v>-0.14000000000000001</v>
      </c>
      <c r="L44">
        <f>NDMC_EOD!AI44+NDMC_EOD!AJ44</f>
        <v>-0.55000000000000004</v>
      </c>
      <c r="M44">
        <f>TPDDL_EOD!AI44+TPDDL_EOD!AJ44</f>
        <v>-1.63</v>
      </c>
      <c r="N44">
        <f t="shared" si="0"/>
        <v>-6</v>
      </c>
      <c r="O44" s="112">
        <f t="shared" si="1"/>
        <v>0</v>
      </c>
      <c r="P44">
        <v>-2.3300000000000005</v>
      </c>
      <c r="Q44">
        <v>-1.3500000000000003</v>
      </c>
      <c r="R44">
        <v>-0.14000000000000004</v>
      </c>
      <c r="S44">
        <v>-0.55000000000000016</v>
      </c>
      <c r="T44">
        <v>-1.6300000000000001</v>
      </c>
      <c r="U44" s="114">
        <f t="shared" si="2"/>
        <v>-6.0000000000000009</v>
      </c>
      <c r="V44" s="112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-6.0000000000000009</v>
      </c>
      <c r="E45">
        <f>BAWANA!AM45</f>
        <v>0</v>
      </c>
      <c r="F45">
        <f t="shared" si="4"/>
        <v>256</v>
      </c>
      <c r="G45">
        <f t="shared" si="5"/>
        <v>-6.0000000000000009</v>
      </c>
      <c r="H45" s="112"/>
      <c r="I45">
        <f>BRPL_EOD!AI45+BRPL_EOD!AJ45</f>
        <v>-2.33</v>
      </c>
      <c r="J45">
        <f>BYPL_EOD!AI45+BYPL_EOD!AJ45</f>
        <v>-1.35</v>
      </c>
      <c r="K45">
        <f>MES_EOD!AI45+MES_EOD!AJ45</f>
        <v>-0.14000000000000001</v>
      </c>
      <c r="L45">
        <f>NDMC_EOD!AI45+NDMC_EOD!AJ45</f>
        <v>-0.55000000000000004</v>
      </c>
      <c r="M45">
        <f>TPDDL_EOD!AI45+TPDDL_EOD!AJ45</f>
        <v>-1.63</v>
      </c>
      <c r="N45">
        <f t="shared" si="0"/>
        <v>-6</v>
      </c>
      <c r="O45" s="112">
        <f t="shared" si="1"/>
        <v>0</v>
      </c>
      <c r="P45">
        <v>-2.3300000000000005</v>
      </c>
      <c r="Q45">
        <v>-1.3500000000000003</v>
      </c>
      <c r="R45">
        <v>-0.14000000000000004</v>
      </c>
      <c r="S45">
        <v>-0.55000000000000016</v>
      </c>
      <c r="T45">
        <v>-1.6300000000000001</v>
      </c>
      <c r="U45" s="114">
        <f t="shared" si="2"/>
        <v>-6.0000000000000009</v>
      </c>
      <c r="V45" s="112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-6.0000000000000009</v>
      </c>
      <c r="E46">
        <f>BAWANA!AM46</f>
        <v>0</v>
      </c>
      <c r="F46">
        <f t="shared" si="4"/>
        <v>256</v>
      </c>
      <c r="G46">
        <f t="shared" si="5"/>
        <v>-6.0000000000000009</v>
      </c>
      <c r="H46" s="112"/>
      <c r="I46">
        <f>BRPL_EOD!AI46+BRPL_EOD!AJ46</f>
        <v>-2.33</v>
      </c>
      <c r="J46">
        <f>BYPL_EOD!AI46+BYPL_EOD!AJ46</f>
        <v>-1.35</v>
      </c>
      <c r="K46">
        <f>MES_EOD!AI46+MES_EOD!AJ46</f>
        <v>-0.14000000000000001</v>
      </c>
      <c r="L46">
        <f>NDMC_EOD!AI46+NDMC_EOD!AJ46</f>
        <v>-0.55000000000000004</v>
      </c>
      <c r="M46">
        <f>TPDDL_EOD!AI46+TPDDL_EOD!AJ46</f>
        <v>-1.63</v>
      </c>
      <c r="N46">
        <f t="shared" si="0"/>
        <v>-6</v>
      </c>
      <c r="O46" s="112">
        <f t="shared" si="1"/>
        <v>0</v>
      </c>
      <c r="P46">
        <v>-2.3300000000000005</v>
      </c>
      <c r="Q46">
        <v>-1.3500000000000003</v>
      </c>
      <c r="R46">
        <v>-0.14000000000000004</v>
      </c>
      <c r="S46">
        <v>-0.55000000000000016</v>
      </c>
      <c r="T46">
        <v>-1.6300000000000001</v>
      </c>
      <c r="U46" s="114">
        <f t="shared" si="2"/>
        <v>-6.0000000000000009</v>
      </c>
      <c r="V46" s="112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-6.0000000000000009</v>
      </c>
      <c r="E47">
        <f>BAWANA!AM47</f>
        <v>0</v>
      </c>
      <c r="F47">
        <f t="shared" si="4"/>
        <v>256</v>
      </c>
      <c r="G47">
        <f t="shared" si="5"/>
        <v>-6.0000000000000009</v>
      </c>
      <c r="H47" s="112"/>
      <c r="I47">
        <f>BRPL_EOD!AI47+BRPL_EOD!AJ47</f>
        <v>-2.33</v>
      </c>
      <c r="J47">
        <f>BYPL_EOD!AI47+BYPL_EOD!AJ47</f>
        <v>-1.35</v>
      </c>
      <c r="K47">
        <f>MES_EOD!AI47+MES_EOD!AJ47</f>
        <v>-0.14000000000000001</v>
      </c>
      <c r="L47">
        <f>NDMC_EOD!AI47+NDMC_EOD!AJ47</f>
        <v>-0.55000000000000004</v>
      </c>
      <c r="M47">
        <f>TPDDL_EOD!AI47+TPDDL_EOD!AJ47</f>
        <v>-1.63</v>
      </c>
      <c r="N47">
        <f t="shared" si="0"/>
        <v>-6</v>
      </c>
      <c r="O47" s="112">
        <f t="shared" si="1"/>
        <v>0</v>
      </c>
      <c r="P47">
        <v>-2.3300000000000005</v>
      </c>
      <c r="Q47">
        <v>-1.3500000000000003</v>
      </c>
      <c r="R47">
        <v>-0.14000000000000004</v>
      </c>
      <c r="S47">
        <v>-0.55000000000000016</v>
      </c>
      <c r="T47">
        <v>-1.6300000000000001</v>
      </c>
      <c r="U47" s="114">
        <f t="shared" si="2"/>
        <v>-6.0000000000000009</v>
      </c>
      <c r="V47" s="112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-6.0000000000000009</v>
      </c>
      <c r="E48">
        <f>BAWANA!AM48</f>
        <v>0</v>
      </c>
      <c r="F48">
        <f t="shared" si="4"/>
        <v>256</v>
      </c>
      <c r="G48">
        <f t="shared" si="5"/>
        <v>-6.0000000000000009</v>
      </c>
      <c r="H48" s="112"/>
      <c r="I48">
        <f>BRPL_EOD!AI48+BRPL_EOD!AJ48</f>
        <v>-2.33</v>
      </c>
      <c r="J48">
        <f>BYPL_EOD!AI48+BYPL_EOD!AJ48</f>
        <v>-1.35</v>
      </c>
      <c r="K48">
        <f>MES_EOD!AI48+MES_EOD!AJ48</f>
        <v>-0.14000000000000001</v>
      </c>
      <c r="L48">
        <f>NDMC_EOD!AI48+NDMC_EOD!AJ48</f>
        <v>-0.55000000000000004</v>
      </c>
      <c r="M48">
        <f>TPDDL_EOD!AI48+TPDDL_EOD!AJ48</f>
        <v>-1.63</v>
      </c>
      <c r="N48">
        <f t="shared" si="0"/>
        <v>-6</v>
      </c>
      <c r="O48" s="112">
        <f t="shared" si="1"/>
        <v>0</v>
      </c>
      <c r="P48">
        <v>-2.3300000000000005</v>
      </c>
      <c r="Q48">
        <v>-1.3500000000000003</v>
      </c>
      <c r="R48">
        <v>-0.14000000000000004</v>
      </c>
      <c r="S48">
        <v>-0.55000000000000016</v>
      </c>
      <c r="T48">
        <v>-1.6300000000000001</v>
      </c>
      <c r="U48" s="114">
        <f t="shared" si="2"/>
        <v>-6.0000000000000009</v>
      </c>
      <c r="V48" s="112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-6.0000000000000009</v>
      </c>
      <c r="E49">
        <f>BAWANA!AM49</f>
        <v>0</v>
      </c>
      <c r="F49">
        <f t="shared" si="4"/>
        <v>256</v>
      </c>
      <c r="G49">
        <f t="shared" si="5"/>
        <v>-6.0000000000000009</v>
      </c>
      <c r="H49" s="112"/>
      <c r="I49">
        <f>BRPL_EOD!AI49+BRPL_EOD!AJ49</f>
        <v>-2.33</v>
      </c>
      <c r="J49">
        <f>BYPL_EOD!AI49+BYPL_EOD!AJ49</f>
        <v>-1.35</v>
      </c>
      <c r="K49">
        <f>MES_EOD!AI49+MES_EOD!AJ49</f>
        <v>-0.14000000000000001</v>
      </c>
      <c r="L49">
        <f>NDMC_EOD!AI49+NDMC_EOD!AJ49</f>
        <v>-0.55000000000000004</v>
      </c>
      <c r="M49">
        <f>TPDDL_EOD!AI49+TPDDL_EOD!AJ49</f>
        <v>-1.63</v>
      </c>
      <c r="N49">
        <f t="shared" si="0"/>
        <v>-6</v>
      </c>
      <c r="O49" s="112">
        <f t="shared" si="1"/>
        <v>0</v>
      </c>
      <c r="P49">
        <v>-2.3300000000000005</v>
      </c>
      <c r="Q49">
        <v>-1.3500000000000003</v>
      </c>
      <c r="R49">
        <v>-0.14000000000000004</v>
      </c>
      <c r="S49">
        <v>-0.55000000000000016</v>
      </c>
      <c r="T49">
        <v>-1.6300000000000001</v>
      </c>
      <c r="U49" s="114">
        <f t="shared" si="2"/>
        <v>-6.0000000000000009</v>
      </c>
      <c r="V49" s="112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-6.0000000000000009</v>
      </c>
      <c r="E50">
        <f>BAWANA!AM50</f>
        <v>0</v>
      </c>
      <c r="F50">
        <f t="shared" si="4"/>
        <v>256</v>
      </c>
      <c r="G50">
        <f t="shared" si="5"/>
        <v>-6.0000000000000009</v>
      </c>
      <c r="H50" s="112"/>
      <c r="I50">
        <f>BRPL_EOD!AI50+BRPL_EOD!AJ50</f>
        <v>-2.33</v>
      </c>
      <c r="J50">
        <f>BYPL_EOD!AI50+BYPL_EOD!AJ50</f>
        <v>-1.35</v>
      </c>
      <c r="K50">
        <f>MES_EOD!AI50+MES_EOD!AJ50</f>
        <v>-0.14000000000000001</v>
      </c>
      <c r="L50">
        <f>NDMC_EOD!AI50+NDMC_EOD!AJ50</f>
        <v>-0.55000000000000004</v>
      </c>
      <c r="M50">
        <f>TPDDL_EOD!AI50+TPDDL_EOD!AJ50</f>
        <v>-1.63</v>
      </c>
      <c r="N50">
        <f t="shared" si="0"/>
        <v>-6</v>
      </c>
      <c r="O50" s="112">
        <f t="shared" si="1"/>
        <v>0</v>
      </c>
      <c r="P50">
        <v>-2.3300000000000005</v>
      </c>
      <c r="Q50">
        <v>-1.3500000000000003</v>
      </c>
      <c r="R50">
        <v>-0.14000000000000004</v>
      </c>
      <c r="S50">
        <v>-0.55000000000000016</v>
      </c>
      <c r="T50">
        <v>-1.6300000000000001</v>
      </c>
      <c r="U50" s="114">
        <f t="shared" si="2"/>
        <v>-6.0000000000000009</v>
      </c>
      <c r="V50" s="112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-5</v>
      </c>
      <c r="E51">
        <f>BAWANA!AM51</f>
        <v>0</v>
      </c>
      <c r="F51">
        <f t="shared" si="4"/>
        <v>256</v>
      </c>
      <c r="G51">
        <f t="shared" si="5"/>
        <v>-5</v>
      </c>
      <c r="H51" s="112"/>
      <c r="I51">
        <f>BRPL_EOD!AI51+BRPL_EOD!AJ51</f>
        <v>-1.95</v>
      </c>
      <c r="J51">
        <f>BYPL_EOD!AI51+BYPL_EOD!AJ51</f>
        <v>-1.1299999999999999</v>
      </c>
      <c r="K51">
        <f>MES_EOD!AI51+MES_EOD!AJ51</f>
        <v>-0.11</v>
      </c>
      <c r="L51">
        <f>NDMC_EOD!AI51+NDMC_EOD!AJ51</f>
        <v>-0.46</v>
      </c>
      <c r="M51">
        <f>TPDDL_EOD!AI51+TPDDL_EOD!AJ51</f>
        <v>-1.36</v>
      </c>
      <c r="N51">
        <f t="shared" si="0"/>
        <v>-5.01</v>
      </c>
      <c r="O51" s="112">
        <f t="shared" si="1"/>
        <v>9.9999999999997868E-3</v>
      </c>
      <c r="P51">
        <v>-1.9461077844311379</v>
      </c>
      <c r="Q51">
        <v>-1.127744510978044</v>
      </c>
      <c r="R51">
        <v>-0.10978043912175649</v>
      </c>
      <c r="S51">
        <v>-0.45908183632734534</v>
      </c>
      <c r="T51">
        <v>-1.3572854291417167</v>
      </c>
      <c r="U51" s="114">
        <f t="shared" si="2"/>
        <v>-5.0000000000000009</v>
      </c>
      <c r="V51" s="112">
        <f t="shared" si="3"/>
        <v>0</v>
      </c>
      <c r="Y51">
        <f>BAWANA!AW51+BAWANA!AX51</f>
        <v>-0.5</v>
      </c>
      <c r="Z51">
        <f>BAWANA!BD51+BAWANA!BE51</f>
        <v>-0.5</v>
      </c>
      <c r="AA51">
        <f>BAWANA!X51+BAWANA!Y51</f>
        <v>-0.5</v>
      </c>
      <c r="AB51">
        <f>BAWANA!AE51+BAWANA!AF51</f>
        <v>-0.5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-5</v>
      </c>
      <c r="E52">
        <f>BAWANA!AM52</f>
        <v>0</v>
      </c>
      <c r="F52">
        <f t="shared" si="4"/>
        <v>256</v>
      </c>
      <c r="G52">
        <f t="shared" si="5"/>
        <v>-5</v>
      </c>
      <c r="H52" s="112"/>
      <c r="I52">
        <f>BRPL_EOD!AI52+BRPL_EOD!AJ52</f>
        <v>-1.95</v>
      </c>
      <c r="J52">
        <f>BYPL_EOD!AI52+BYPL_EOD!AJ52</f>
        <v>-1.1299999999999999</v>
      </c>
      <c r="K52">
        <f>MES_EOD!AI52+MES_EOD!AJ52</f>
        <v>-0.11</v>
      </c>
      <c r="L52">
        <f>NDMC_EOD!AI52+NDMC_EOD!AJ52</f>
        <v>-0.46</v>
      </c>
      <c r="M52">
        <f>TPDDL_EOD!AI52+TPDDL_EOD!AJ52</f>
        <v>-1.36</v>
      </c>
      <c r="N52">
        <f t="shared" si="0"/>
        <v>-5.01</v>
      </c>
      <c r="O52" s="112">
        <f t="shared" si="1"/>
        <v>9.9999999999997868E-3</v>
      </c>
      <c r="P52">
        <v>-1.9461077844311379</v>
      </c>
      <c r="Q52">
        <v>-1.127744510978044</v>
      </c>
      <c r="R52">
        <v>-0.10978043912175649</v>
      </c>
      <c r="S52">
        <v>-0.45908183632734534</v>
      </c>
      <c r="T52">
        <v>-1.3572854291417167</v>
      </c>
      <c r="U52" s="114">
        <f t="shared" si="2"/>
        <v>-5.0000000000000009</v>
      </c>
      <c r="V52" s="112">
        <f t="shared" si="3"/>
        <v>0</v>
      </c>
      <c r="Y52">
        <f>BAWANA!AW52+BAWANA!AX52</f>
        <v>-0.5</v>
      </c>
      <c r="Z52">
        <f>BAWANA!BD52+BAWANA!BE52</f>
        <v>-0.5</v>
      </c>
      <c r="AA52">
        <f>BAWANA!X52+BAWANA!Y52</f>
        <v>-0.5</v>
      </c>
      <c r="AB52">
        <f>BAWANA!AE52+BAWANA!AF52</f>
        <v>-0.5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-5</v>
      </c>
      <c r="E53">
        <f>BAWANA!AM53</f>
        <v>0</v>
      </c>
      <c r="F53">
        <f t="shared" si="4"/>
        <v>256</v>
      </c>
      <c r="G53">
        <f t="shared" si="5"/>
        <v>-5</v>
      </c>
      <c r="H53" s="112"/>
      <c r="I53">
        <f>BRPL_EOD!AI53+BRPL_EOD!AJ53</f>
        <v>-1.95</v>
      </c>
      <c r="J53">
        <f>BYPL_EOD!AI53+BYPL_EOD!AJ53</f>
        <v>-1.1299999999999999</v>
      </c>
      <c r="K53">
        <f>MES_EOD!AI53+MES_EOD!AJ53</f>
        <v>-0.11</v>
      </c>
      <c r="L53">
        <f>NDMC_EOD!AI53+NDMC_EOD!AJ53</f>
        <v>-0.46</v>
      </c>
      <c r="M53">
        <f>TPDDL_EOD!AI53+TPDDL_EOD!AJ53</f>
        <v>-1.36</v>
      </c>
      <c r="N53">
        <f t="shared" si="0"/>
        <v>-5.01</v>
      </c>
      <c r="O53" s="112">
        <f t="shared" si="1"/>
        <v>9.9999999999997868E-3</v>
      </c>
      <c r="P53">
        <v>-1.9461077844311379</v>
      </c>
      <c r="Q53">
        <v>-1.127744510978044</v>
      </c>
      <c r="R53">
        <v>-0.10978043912175649</v>
      </c>
      <c r="S53">
        <v>-0.45908183632734534</v>
      </c>
      <c r="T53">
        <v>-1.3572854291417167</v>
      </c>
      <c r="U53" s="114">
        <f t="shared" si="2"/>
        <v>-5.0000000000000009</v>
      </c>
      <c r="V53" s="112">
        <f t="shared" si="3"/>
        <v>0</v>
      </c>
      <c r="Y53">
        <f>BAWANA!AW53+BAWANA!AX53</f>
        <v>-0.5</v>
      </c>
      <c r="Z53">
        <f>BAWANA!BD53+BAWANA!BE53</f>
        <v>-0.5</v>
      </c>
      <c r="AA53">
        <f>BAWANA!X53+BAWANA!Y53</f>
        <v>-0.5</v>
      </c>
      <c r="AB53">
        <f>BAWANA!AE53+BAWANA!AF53</f>
        <v>-0.5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-5</v>
      </c>
      <c r="E54">
        <f>BAWANA!AM54</f>
        <v>0</v>
      </c>
      <c r="F54">
        <f t="shared" si="4"/>
        <v>256</v>
      </c>
      <c r="G54">
        <f t="shared" si="5"/>
        <v>-5</v>
      </c>
      <c r="H54" s="112"/>
      <c r="I54">
        <f>BRPL_EOD!AI54+BRPL_EOD!AJ54</f>
        <v>-1.95</v>
      </c>
      <c r="J54">
        <f>BYPL_EOD!AI54+BYPL_EOD!AJ54</f>
        <v>-1.1299999999999999</v>
      </c>
      <c r="K54">
        <f>MES_EOD!AI54+MES_EOD!AJ54</f>
        <v>-0.11</v>
      </c>
      <c r="L54">
        <f>NDMC_EOD!AI54+NDMC_EOD!AJ54</f>
        <v>-0.46</v>
      </c>
      <c r="M54">
        <f>TPDDL_EOD!AI54+TPDDL_EOD!AJ54</f>
        <v>-1.36</v>
      </c>
      <c r="N54">
        <f t="shared" si="0"/>
        <v>-5.01</v>
      </c>
      <c r="O54" s="112">
        <f t="shared" si="1"/>
        <v>9.9999999999997868E-3</v>
      </c>
      <c r="P54">
        <v>-1.9461077844311379</v>
      </c>
      <c r="Q54">
        <v>-1.127744510978044</v>
      </c>
      <c r="R54">
        <v>-0.10978043912175649</v>
      </c>
      <c r="S54">
        <v>-0.45908183632734534</v>
      </c>
      <c r="T54">
        <v>-1.3572854291417167</v>
      </c>
      <c r="U54" s="114">
        <f t="shared" si="2"/>
        <v>-5.0000000000000009</v>
      </c>
      <c r="V54" s="112">
        <f t="shared" si="3"/>
        <v>0</v>
      </c>
      <c r="Y54">
        <f>BAWANA!AW54+BAWANA!AX54</f>
        <v>-0.5</v>
      </c>
      <c r="Z54">
        <f>BAWANA!BD54+BAWANA!BE54</f>
        <v>-0.5</v>
      </c>
      <c r="AA54">
        <f>BAWANA!X54+BAWANA!Y54</f>
        <v>-0.5</v>
      </c>
      <c r="AB54">
        <f>BAWANA!AE54+BAWANA!AF54</f>
        <v>-0.5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-5</v>
      </c>
      <c r="E55">
        <f>BAWANA!AM55</f>
        <v>0</v>
      </c>
      <c r="F55">
        <f t="shared" si="4"/>
        <v>256</v>
      </c>
      <c r="G55">
        <f t="shared" si="5"/>
        <v>-5</v>
      </c>
      <c r="H55" s="112"/>
      <c r="I55">
        <f>BRPL_EOD!AI55+BRPL_EOD!AJ55</f>
        <v>-1.95</v>
      </c>
      <c r="J55">
        <f>BYPL_EOD!AI55+BYPL_EOD!AJ55</f>
        <v>-1.1299999999999999</v>
      </c>
      <c r="K55">
        <f>MES_EOD!AI55+MES_EOD!AJ55</f>
        <v>-0.11</v>
      </c>
      <c r="L55">
        <f>NDMC_EOD!AI55+NDMC_EOD!AJ55</f>
        <v>-0.46</v>
      </c>
      <c r="M55">
        <f>TPDDL_EOD!AI55+TPDDL_EOD!AJ55</f>
        <v>-1.36</v>
      </c>
      <c r="N55">
        <f t="shared" si="0"/>
        <v>-5.01</v>
      </c>
      <c r="O55" s="112">
        <f t="shared" si="1"/>
        <v>9.9999999999997868E-3</v>
      </c>
      <c r="P55">
        <v>-1.9461077844311379</v>
      </c>
      <c r="Q55">
        <v>-1.127744510978044</v>
      </c>
      <c r="R55">
        <v>-0.10978043912175649</v>
      </c>
      <c r="S55">
        <v>-0.45908183632734534</v>
      </c>
      <c r="T55">
        <v>-1.3572854291417167</v>
      </c>
      <c r="U55" s="114">
        <f t="shared" si="2"/>
        <v>-5.0000000000000009</v>
      </c>
      <c r="V55" s="112">
        <f t="shared" si="3"/>
        <v>0</v>
      </c>
      <c r="Y55">
        <f>BAWANA!AW55+BAWANA!AX55</f>
        <v>-0.5</v>
      </c>
      <c r="Z55">
        <f>BAWANA!BD55+BAWANA!BE55</f>
        <v>-0.5</v>
      </c>
      <c r="AA55">
        <f>BAWANA!X55+BAWANA!Y55</f>
        <v>-0.5</v>
      </c>
      <c r="AB55">
        <f>BAWANA!AE55+BAWANA!AF55</f>
        <v>-0.5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-5</v>
      </c>
      <c r="E56">
        <f>BAWANA!AM56</f>
        <v>0</v>
      </c>
      <c r="F56">
        <f t="shared" si="4"/>
        <v>256</v>
      </c>
      <c r="G56">
        <f t="shared" si="5"/>
        <v>-5</v>
      </c>
      <c r="H56" s="112"/>
      <c r="I56">
        <f>BRPL_EOD!AI56+BRPL_EOD!AJ56</f>
        <v>-1.95</v>
      </c>
      <c r="J56">
        <f>BYPL_EOD!AI56+BYPL_EOD!AJ56</f>
        <v>-1.1299999999999999</v>
      </c>
      <c r="K56">
        <f>MES_EOD!AI56+MES_EOD!AJ56</f>
        <v>-0.11</v>
      </c>
      <c r="L56">
        <f>NDMC_EOD!AI56+NDMC_EOD!AJ56</f>
        <v>-0.46</v>
      </c>
      <c r="M56">
        <f>TPDDL_EOD!AI56+TPDDL_EOD!AJ56</f>
        <v>-1.36</v>
      </c>
      <c r="N56">
        <f t="shared" si="0"/>
        <v>-5.01</v>
      </c>
      <c r="O56" s="112">
        <f t="shared" si="1"/>
        <v>9.9999999999997868E-3</v>
      </c>
      <c r="P56">
        <v>-1.9461077844311379</v>
      </c>
      <c r="Q56">
        <v>-1.127744510978044</v>
      </c>
      <c r="R56">
        <v>-0.10978043912175649</v>
      </c>
      <c r="S56">
        <v>-0.45908183632734534</v>
      </c>
      <c r="T56">
        <v>-1.3572854291417167</v>
      </c>
      <c r="U56" s="114">
        <f t="shared" si="2"/>
        <v>-5.0000000000000009</v>
      </c>
      <c r="V56" s="112">
        <f t="shared" si="3"/>
        <v>0</v>
      </c>
      <c r="Y56">
        <f>BAWANA!AW56+BAWANA!AX56</f>
        <v>-0.5</v>
      </c>
      <c r="Z56">
        <f>BAWANA!BD56+BAWANA!BE56</f>
        <v>-0.5</v>
      </c>
      <c r="AA56">
        <f>BAWANA!X56+BAWANA!Y56</f>
        <v>-0.5</v>
      </c>
      <c r="AB56">
        <f>BAWANA!AE56+BAWANA!AF56</f>
        <v>-0.5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-5</v>
      </c>
      <c r="E57">
        <f>BAWANA!AM57</f>
        <v>0</v>
      </c>
      <c r="F57">
        <f t="shared" si="4"/>
        <v>256</v>
      </c>
      <c r="G57">
        <f t="shared" si="5"/>
        <v>-5</v>
      </c>
      <c r="H57" s="112"/>
      <c r="I57">
        <f>BRPL_EOD!AI57+BRPL_EOD!AJ57</f>
        <v>-1.95</v>
      </c>
      <c r="J57">
        <f>BYPL_EOD!AI57+BYPL_EOD!AJ57</f>
        <v>-1.1299999999999999</v>
      </c>
      <c r="K57">
        <f>MES_EOD!AI57+MES_EOD!AJ57</f>
        <v>-0.11</v>
      </c>
      <c r="L57">
        <f>NDMC_EOD!AI57+NDMC_EOD!AJ57</f>
        <v>-0.46</v>
      </c>
      <c r="M57">
        <f>TPDDL_EOD!AI57+TPDDL_EOD!AJ57</f>
        <v>-1.36</v>
      </c>
      <c r="N57">
        <f t="shared" si="0"/>
        <v>-5.01</v>
      </c>
      <c r="O57" s="112">
        <f t="shared" si="1"/>
        <v>9.9999999999997868E-3</v>
      </c>
      <c r="P57">
        <v>-1.9461077844311379</v>
      </c>
      <c r="Q57">
        <v>-1.127744510978044</v>
      </c>
      <c r="R57">
        <v>-0.10978043912175649</v>
      </c>
      <c r="S57">
        <v>-0.45908183632734534</v>
      </c>
      <c r="T57">
        <v>-1.3572854291417167</v>
      </c>
      <c r="U57" s="114">
        <f t="shared" si="2"/>
        <v>-5.0000000000000009</v>
      </c>
      <c r="V57" s="112">
        <f t="shared" si="3"/>
        <v>0</v>
      </c>
      <c r="Y57">
        <f>BAWANA!AW57+BAWANA!AX57</f>
        <v>-0.5</v>
      </c>
      <c r="Z57">
        <f>BAWANA!BD57+BAWANA!BE57</f>
        <v>-0.5</v>
      </c>
      <c r="AA57">
        <f>BAWANA!X57+BAWANA!Y57</f>
        <v>-0.5</v>
      </c>
      <c r="AB57">
        <f>BAWANA!AE57+BAWANA!AF57</f>
        <v>-0.5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-5</v>
      </c>
      <c r="E58">
        <f>BAWANA!AM58</f>
        <v>0</v>
      </c>
      <c r="F58">
        <f t="shared" si="4"/>
        <v>256</v>
      </c>
      <c r="G58">
        <f t="shared" si="5"/>
        <v>-5</v>
      </c>
      <c r="H58" s="112"/>
      <c r="I58">
        <f>BRPL_EOD!AI58+BRPL_EOD!AJ58</f>
        <v>-1.95</v>
      </c>
      <c r="J58">
        <f>BYPL_EOD!AI58+BYPL_EOD!AJ58</f>
        <v>-1.1299999999999999</v>
      </c>
      <c r="K58">
        <f>MES_EOD!AI58+MES_EOD!AJ58</f>
        <v>-0.11</v>
      </c>
      <c r="L58">
        <f>NDMC_EOD!AI58+NDMC_EOD!AJ58</f>
        <v>-0.46</v>
      </c>
      <c r="M58">
        <f>TPDDL_EOD!AI58+TPDDL_EOD!AJ58</f>
        <v>-1.36</v>
      </c>
      <c r="N58">
        <f t="shared" si="0"/>
        <v>-5.01</v>
      </c>
      <c r="O58" s="112">
        <f t="shared" si="1"/>
        <v>9.9999999999997868E-3</v>
      </c>
      <c r="P58">
        <v>-1.9461077844311379</v>
      </c>
      <c r="Q58">
        <v>-1.127744510978044</v>
      </c>
      <c r="R58">
        <v>-0.10978043912175649</v>
      </c>
      <c r="S58">
        <v>-0.45908183632734534</v>
      </c>
      <c r="T58">
        <v>-1.3572854291417167</v>
      </c>
      <c r="U58" s="114">
        <f t="shared" si="2"/>
        <v>-5.0000000000000009</v>
      </c>
      <c r="V58" s="112">
        <f t="shared" si="3"/>
        <v>0</v>
      </c>
      <c r="Y58">
        <f>BAWANA!AW58+BAWANA!AX58</f>
        <v>-0.5</v>
      </c>
      <c r="Z58">
        <f>BAWANA!BD58+BAWANA!BE58</f>
        <v>-0.5</v>
      </c>
      <c r="AA58">
        <f>BAWANA!X58+BAWANA!Y58</f>
        <v>-0.5</v>
      </c>
      <c r="AB58">
        <f>BAWANA!AE58+BAWANA!AF58</f>
        <v>-0.5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-5</v>
      </c>
      <c r="E59">
        <f>BAWANA!AM59</f>
        <v>0</v>
      </c>
      <c r="F59">
        <f t="shared" si="4"/>
        <v>256</v>
      </c>
      <c r="G59">
        <f t="shared" si="5"/>
        <v>-5</v>
      </c>
      <c r="H59" s="112"/>
      <c r="I59">
        <f>BRPL_EOD!AI59+BRPL_EOD!AJ59</f>
        <v>-1.95</v>
      </c>
      <c r="J59">
        <f>BYPL_EOD!AI59+BYPL_EOD!AJ59</f>
        <v>-1.1299999999999999</v>
      </c>
      <c r="K59">
        <f>MES_EOD!AI59+MES_EOD!AJ59</f>
        <v>-0.11</v>
      </c>
      <c r="L59">
        <f>NDMC_EOD!AI59+NDMC_EOD!AJ59</f>
        <v>-0.46</v>
      </c>
      <c r="M59">
        <f>TPDDL_EOD!AI59+TPDDL_EOD!AJ59</f>
        <v>-1.36</v>
      </c>
      <c r="N59">
        <f t="shared" si="0"/>
        <v>-5.01</v>
      </c>
      <c r="O59" s="112">
        <f t="shared" si="1"/>
        <v>9.9999999999997868E-3</v>
      </c>
      <c r="P59">
        <v>-1.9461077844311379</v>
      </c>
      <c r="Q59">
        <v>-1.127744510978044</v>
      </c>
      <c r="R59">
        <v>-0.10978043912175649</v>
      </c>
      <c r="S59">
        <v>-0.45908183632734534</v>
      </c>
      <c r="T59">
        <v>-1.3572854291417167</v>
      </c>
      <c r="U59" s="114">
        <f t="shared" si="2"/>
        <v>-5.0000000000000009</v>
      </c>
      <c r="V59" s="112">
        <f t="shared" si="3"/>
        <v>0</v>
      </c>
      <c r="Y59">
        <f>BAWANA!AW59+BAWANA!AX59</f>
        <v>-0.5</v>
      </c>
      <c r="Z59">
        <f>BAWANA!BD59+BAWANA!BE59</f>
        <v>-0.5</v>
      </c>
      <c r="AA59">
        <f>BAWANA!X59+BAWANA!Y59</f>
        <v>-0.5</v>
      </c>
      <c r="AB59">
        <f>BAWANA!AE59+BAWANA!AF59</f>
        <v>-0.5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-5</v>
      </c>
      <c r="E60">
        <f>BAWANA!AM60</f>
        <v>0</v>
      </c>
      <c r="F60">
        <f t="shared" si="4"/>
        <v>256</v>
      </c>
      <c r="G60">
        <f t="shared" si="5"/>
        <v>-5</v>
      </c>
      <c r="H60" s="112"/>
      <c r="I60">
        <f>BRPL_EOD!AI60+BRPL_EOD!AJ60</f>
        <v>-1.95</v>
      </c>
      <c r="J60">
        <f>BYPL_EOD!AI60+BYPL_EOD!AJ60</f>
        <v>-1.1299999999999999</v>
      </c>
      <c r="K60">
        <f>MES_EOD!AI60+MES_EOD!AJ60</f>
        <v>-0.11</v>
      </c>
      <c r="L60">
        <f>NDMC_EOD!AI60+NDMC_EOD!AJ60</f>
        <v>-0.46</v>
      </c>
      <c r="M60">
        <f>TPDDL_EOD!AI60+TPDDL_EOD!AJ60</f>
        <v>-1.36</v>
      </c>
      <c r="N60">
        <f t="shared" si="0"/>
        <v>-5.01</v>
      </c>
      <c r="O60" s="112">
        <f t="shared" si="1"/>
        <v>9.9999999999997868E-3</v>
      </c>
      <c r="P60">
        <v>-1.9461077844311379</v>
      </c>
      <c r="Q60">
        <v>-1.127744510978044</v>
      </c>
      <c r="R60">
        <v>-0.10978043912175649</v>
      </c>
      <c r="S60">
        <v>-0.45908183632734534</v>
      </c>
      <c r="T60">
        <v>-1.3572854291417167</v>
      </c>
      <c r="U60" s="114">
        <f t="shared" si="2"/>
        <v>-5.0000000000000009</v>
      </c>
      <c r="V60" s="112">
        <f t="shared" si="3"/>
        <v>0</v>
      </c>
      <c r="Y60">
        <f>BAWANA!AW60+BAWANA!AX60</f>
        <v>-0.5</v>
      </c>
      <c r="Z60">
        <f>BAWANA!BD60+BAWANA!BE60</f>
        <v>-0.5</v>
      </c>
      <c r="AA60">
        <f>BAWANA!X60+BAWANA!Y60</f>
        <v>-0.5</v>
      </c>
      <c r="AB60">
        <f>BAWANA!AE60+BAWANA!AF60</f>
        <v>-0.5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-5</v>
      </c>
      <c r="E61">
        <f>BAWANA!AM61</f>
        <v>0</v>
      </c>
      <c r="F61">
        <f t="shared" si="4"/>
        <v>256</v>
      </c>
      <c r="G61">
        <f t="shared" si="5"/>
        <v>-5</v>
      </c>
      <c r="H61" s="112"/>
      <c r="I61">
        <f>BRPL_EOD!AI61+BRPL_EOD!AJ61</f>
        <v>-1.95</v>
      </c>
      <c r="J61">
        <f>BYPL_EOD!AI61+BYPL_EOD!AJ61</f>
        <v>-1.1299999999999999</v>
      </c>
      <c r="K61">
        <f>MES_EOD!AI61+MES_EOD!AJ61</f>
        <v>-0.11</v>
      </c>
      <c r="L61">
        <f>NDMC_EOD!AI61+NDMC_EOD!AJ61</f>
        <v>-0.46</v>
      </c>
      <c r="M61">
        <f>TPDDL_EOD!AI61+TPDDL_EOD!AJ61</f>
        <v>-1.36</v>
      </c>
      <c r="N61">
        <f t="shared" si="0"/>
        <v>-5.01</v>
      </c>
      <c r="O61" s="112">
        <f t="shared" si="1"/>
        <v>9.9999999999997868E-3</v>
      </c>
      <c r="P61">
        <v>-1.9461077844311379</v>
      </c>
      <c r="Q61">
        <v>-1.127744510978044</v>
      </c>
      <c r="R61">
        <v>-0.10978043912175649</v>
      </c>
      <c r="S61">
        <v>-0.45908183632734534</v>
      </c>
      <c r="T61">
        <v>-1.3572854291417167</v>
      </c>
      <c r="U61" s="114">
        <f t="shared" si="2"/>
        <v>-5.0000000000000009</v>
      </c>
      <c r="V61" s="112">
        <f t="shared" si="3"/>
        <v>0</v>
      </c>
      <c r="Y61">
        <f>BAWANA!AW61+BAWANA!AX61</f>
        <v>-0.5</v>
      </c>
      <c r="Z61">
        <f>BAWANA!BD61+BAWANA!BE61</f>
        <v>-0.5</v>
      </c>
      <c r="AA61">
        <f>BAWANA!X61+BAWANA!Y61</f>
        <v>-0.5</v>
      </c>
      <c r="AB61">
        <f>BAWANA!AE61+BAWANA!AF61</f>
        <v>-0.5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-5</v>
      </c>
      <c r="E62">
        <f>BAWANA!AM62</f>
        <v>0</v>
      </c>
      <c r="F62">
        <f t="shared" si="4"/>
        <v>256</v>
      </c>
      <c r="G62">
        <f t="shared" si="5"/>
        <v>-5</v>
      </c>
      <c r="H62" s="112"/>
      <c r="I62">
        <f>BRPL_EOD!AI62+BRPL_EOD!AJ62</f>
        <v>-1.95</v>
      </c>
      <c r="J62">
        <f>BYPL_EOD!AI62+BYPL_EOD!AJ62</f>
        <v>-1.1299999999999999</v>
      </c>
      <c r="K62">
        <f>MES_EOD!AI62+MES_EOD!AJ62</f>
        <v>-0.11</v>
      </c>
      <c r="L62">
        <f>NDMC_EOD!AI62+NDMC_EOD!AJ62</f>
        <v>-0.46</v>
      </c>
      <c r="M62">
        <f>TPDDL_EOD!AI62+TPDDL_EOD!AJ62</f>
        <v>-1.36</v>
      </c>
      <c r="N62">
        <f t="shared" si="0"/>
        <v>-5.01</v>
      </c>
      <c r="O62" s="112">
        <f t="shared" si="1"/>
        <v>9.9999999999997868E-3</v>
      </c>
      <c r="P62">
        <v>-1.9461077844311379</v>
      </c>
      <c r="Q62">
        <v>-1.127744510978044</v>
      </c>
      <c r="R62">
        <v>-0.10978043912175649</v>
      </c>
      <c r="S62">
        <v>-0.45908183632734534</v>
      </c>
      <c r="T62">
        <v>-1.3572854291417167</v>
      </c>
      <c r="U62" s="114">
        <f t="shared" si="2"/>
        <v>-5.0000000000000009</v>
      </c>
      <c r="V62" s="112">
        <f t="shared" si="3"/>
        <v>0</v>
      </c>
      <c r="Y62">
        <f>BAWANA!AW62+BAWANA!AX62</f>
        <v>-0.5</v>
      </c>
      <c r="Z62">
        <f>BAWANA!BD62+BAWANA!BE62</f>
        <v>-0.5</v>
      </c>
      <c r="AA62">
        <f>BAWANA!X62+BAWANA!Y62</f>
        <v>-0.5</v>
      </c>
      <c r="AB62">
        <f>BAWANA!AE62+BAWANA!AF62</f>
        <v>-0.5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-5</v>
      </c>
      <c r="E63">
        <f>BAWANA!AM63</f>
        <v>0</v>
      </c>
      <c r="F63">
        <f t="shared" si="4"/>
        <v>256</v>
      </c>
      <c r="G63">
        <f t="shared" si="5"/>
        <v>-5</v>
      </c>
      <c r="H63" s="112"/>
      <c r="I63">
        <f>BRPL_EOD!AI63+BRPL_EOD!AJ63</f>
        <v>-1.95</v>
      </c>
      <c r="J63">
        <f>BYPL_EOD!AI63+BYPL_EOD!AJ63</f>
        <v>-1.1299999999999999</v>
      </c>
      <c r="K63">
        <f>MES_EOD!AI63+MES_EOD!AJ63</f>
        <v>-0.11</v>
      </c>
      <c r="L63">
        <f>NDMC_EOD!AI63+NDMC_EOD!AJ63</f>
        <v>-0.46</v>
      </c>
      <c r="M63">
        <f>TPDDL_EOD!AI63+TPDDL_EOD!AJ63</f>
        <v>-1.36</v>
      </c>
      <c r="N63">
        <f t="shared" si="0"/>
        <v>-5.01</v>
      </c>
      <c r="O63" s="112">
        <f t="shared" si="1"/>
        <v>9.9999999999997868E-3</v>
      </c>
      <c r="P63">
        <v>-1.9461077844311379</v>
      </c>
      <c r="Q63">
        <v>-1.127744510978044</v>
      </c>
      <c r="R63">
        <v>-0.10978043912175649</v>
      </c>
      <c r="S63">
        <v>-0.45908183632734534</v>
      </c>
      <c r="T63">
        <v>-1.3572854291417167</v>
      </c>
      <c r="U63" s="114">
        <f t="shared" si="2"/>
        <v>-5.0000000000000009</v>
      </c>
      <c r="V63" s="112">
        <f t="shared" si="3"/>
        <v>0</v>
      </c>
      <c r="Y63">
        <f>BAWANA!AW63+BAWANA!AX63</f>
        <v>-0.5</v>
      </c>
      <c r="Z63">
        <f>BAWANA!BD63+BAWANA!BE63</f>
        <v>-0.5</v>
      </c>
      <c r="AA63">
        <f>BAWANA!X63+BAWANA!Y63</f>
        <v>-0.5</v>
      </c>
      <c r="AB63">
        <f>BAWANA!AE63+BAWANA!AF63</f>
        <v>-0.5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-5</v>
      </c>
      <c r="E64">
        <f>BAWANA!AM64</f>
        <v>0</v>
      </c>
      <c r="F64">
        <f t="shared" si="4"/>
        <v>256</v>
      </c>
      <c r="G64">
        <f t="shared" si="5"/>
        <v>-5</v>
      </c>
      <c r="H64" s="112"/>
      <c r="I64">
        <f>BRPL_EOD!AI64+BRPL_EOD!AJ64</f>
        <v>-1.95</v>
      </c>
      <c r="J64">
        <f>BYPL_EOD!AI64+BYPL_EOD!AJ64</f>
        <v>-1.1299999999999999</v>
      </c>
      <c r="K64">
        <f>MES_EOD!AI64+MES_EOD!AJ64</f>
        <v>-0.11</v>
      </c>
      <c r="L64">
        <f>NDMC_EOD!AI64+NDMC_EOD!AJ64</f>
        <v>-0.46</v>
      </c>
      <c r="M64">
        <f>TPDDL_EOD!AI64+TPDDL_EOD!AJ64</f>
        <v>-1.36</v>
      </c>
      <c r="N64">
        <f t="shared" si="0"/>
        <v>-5.01</v>
      </c>
      <c r="O64" s="112">
        <f t="shared" si="1"/>
        <v>9.9999999999997868E-3</v>
      </c>
      <c r="P64">
        <v>-1.9461077844311379</v>
      </c>
      <c r="Q64">
        <v>-1.127744510978044</v>
      </c>
      <c r="R64">
        <v>-0.10978043912175649</v>
      </c>
      <c r="S64">
        <v>-0.45908183632734534</v>
      </c>
      <c r="T64">
        <v>-1.3572854291417167</v>
      </c>
      <c r="U64" s="114">
        <f t="shared" si="2"/>
        <v>-5.0000000000000009</v>
      </c>
      <c r="V64" s="112">
        <f t="shared" si="3"/>
        <v>0</v>
      </c>
      <c r="Y64">
        <f>BAWANA!AW64+BAWANA!AX64</f>
        <v>-0.5</v>
      </c>
      <c r="Z64">
        <f>BAWANA!BD64+BAWANA!BE64</f>
        <v>-0.5</v>
      </c>
      <c r="AA64">
        <f>BAWANA!X64+BAWANA!Y64</f>
        <v>-0.5</v>
      </c>
      <c r="AB64">
        <f>BAWANA!AE64+BAWANA!AF64</f>
        <v>-0.5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-5</v>
      </c>
      <c r="E65">
        <f>BAWANA!AM65</f>
        <v>0</v>
      </c>
      <c r="F65">
        <f t="shared" si="4"/>
        <v>256</v>
      </c>
      <c r="G65">
        <f t="shared" si="5"/>
        <v>-5</v>
      </c>
      <c r="H65" s="112"/>
      <c r="I65">
        <f>BRPL_EOD!AI65+BRPL_EOD!AJ65</f>
        <v>-1.95</v>
      </c>
      <c r="J65">
        <f>BYPL_EOD!AI65+BYPL_EOD!AJ65</f>
        <v>-1.1299999999999999</v>
      </c>
      <c r="K65">
        <f>MES_EOD!AI65+MES_EOD!AJ65</f>
        <v>-0.11</v>
      </c>
      <c r="L65">
        <f>NDMC_EOD!AI65+NDMC_EOD!AJ65</f>
        <v>-0.46</v>
      </c>
      <c r="M65">
        <f>TPDDL_EOD!AI65+TPDDL_EOD!AJ65</f>
        <v>-1.36</v>
      </c>
      <c r="N65">
        <f t="shared" si="0"/>
        <v>-5.01</v>
      </c>
      <c r="O65" s="112">
        <f t="shared" si="1"/>
        <v>9.9999999999997868E-3</v>
      </c>
      <c r="P65">
        <v>-1.9461077844311379</v>
      </c>
      <c r="Q65">
        <v>-1.127744510978044</v>
      </c>
      <c r="R65">
        <v>-0.10978043912175649</v>
      </c>
      <c r="S65">
        <v>-0.45908183632734534</v>
      </c>
      <c r="T65">
        <v>-1.3572854291417167</v>
      </c>
      <c r="U65" s="114">
        <f t="shared" si="2"/>
        <v>-5.0000000000000009</v>
      </c>
      <c r="V65" s="112">
        <f t="shared" si="3"/>
        <v>0</v>
      </c>
      <c r="Y65">
        <f>BAWANA!AW65+BAWANA!AX65</f>
        <v>-0.5</v>
      </c>
      <c r="Z65">
        <f>BAWANA!BD65+BAWANA!BE65</f>
        <v>-0.5</v>
      </c>
      <c r="AA65">
        <f>BAWANA!X65+BAWANA!Y65</f>
        <v>-0.5</v>
      </c>
      <c r="AB65">
        <f>BAWANA!AE65+BAWANA!AF65</f>
        <v>-0.5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-5</v>
      </c>
      <c r="E66">
        <f>BAWANA!AM66</f>
        <v>0</v>
      </c>
      <c r="F66">
        <f t="shared" si="4"/>
        <v>256</v>
      </c>
      <c r="G66">
        <f t="shared" si="5"/>
        <v>-5</v>
      </c>
      <c r="H66" s="112"/>
      <c r="I66">
        <f>BRPL_EOD!AI66+BRPL_EOD!AJ66</f>
        <v>-1.95</v>
      </c>
      <c r="J66">
        <f>BYPL_EOD!AI66+BYPL_EOD!AJ66</f>
        <v>-1.1299999999999999</v>
      </c>
      <c r="K66">
        <f>MES_EOD!AI66+MES_EOD!AJ66</f>
        <v>-0.11</v>
      </c>
      <c r="L66">
        <f>NDMC_EOD!AI66+NDMC_EOD!AJ66</f>
        <v>-0.46</v>
      </c>
      <c r="M66">
        <f>TPDDL_EOD!AI66+TPDDL_EOD!AJ66</f>
        <v>-1.36</v>
      </c>
      <c r="N66">
        <f t="shared" si="0"/>
        <v>-5.01</v>
      </c>
      <c r="O66" s="112">
        <f t="shared" si="1"/>
        <v>9.9999999999997868E-3</v>
      </c>
      <c r="P66">
        <v>-1.9461077844311379</v>
      </c>
      <c r="Q66">
        <v>-1.127744510978044</v>
      </c>
      <c r="R66">
        <v>-0.10978043912175649</v>
      </c>
      <c r="S66">
        <v>-0.45908183632734534</v>
      </c>
      <c r="T66">
        <v>-1.3572854291417167</v>
      </c>
      <c r="U66" s="114">
        <f t="shared" si="2"/>
        <v>-5.0000000000000009</v>
      </c>
      <c r="V66" s="112">
        <f t="shared" si="3"/>
        <v>0</v>
      </c>
      <c r="Y66">
        <f>BAWANA!AW66+BAWANA!AX66</f>
        <v>-0.5</v>
      </c>
      <c r="Z66">
        <f>BAWANA!BD66+BAWANA!BE66</f>
        <v>-0.5</v>
      </c>
      <c r="AA66">
        <f>BAWANA!X66+BAWANA!Y66</f>
        <v>-0.5</v>
      </c>
      <c r="AB66">
        <f>BAWANA!AE66+BAWANA!AF66</f>
        <v>-0.5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-5</v>
      </c>
      <c r="E67">
        <f>BAWANA!AM67</f>
        <v>0</v>
      </c>
      <c r="F67">
        <f t="shared" si="4"/>
        <v>256</v>
      </c>
      <c r="G67">
        <f t="shared" si="5"/>
        <v>-5</v>
      </c>
      <c r="H67" s="112"/>
      <c r="I67">
        <f>BRPL_EOD!AI67+BRPL_EOD!AJ67</f>
        <v>-1.95</v>
      </c>
      <c r="J67">
        <f>BYPL_EOD!AI67+BYPL_EOD!AJ67</f>
        <v>-1.1299999999999999</v>
      </c>
      <c r="K67">
        <f>MES_EOD!AI67+MES_EOD!AJ67</f>
        <v>-0.11</v>
      </c>
      <c r="L67">
        <f>NDMC_EOD!AI67+NDMC_EOD!AJ67</f>
        <v>-0.46</v>
      </c>
      <c r="M67">
        <f>TPDDL_EOD!AI67+TPDDL_EOD!AJ67</f>
        <v>-1.36</v>
      </c>
      <c r="N67">
        <f t="shared" ref="N67:N98" si="7">SUM(I67:M67)</f>
        <v>-5.01</v>
      </c>
      <c r="O67" s="112">
        <f t="shared" ref="O67:O98" si="8">G67-N67</f>
        <v>9.9999999999997868E-3</v>
      </c>
      <c r="P67">
        <v>-1.9461077844311379</v>
      </c>
      <c r="Q67">
        <v>-1.127744510978044</v>
      </c>
      <c r="R67">
        <v>-0.10978043912175649</v>
      </c>
      <c r="S67">
        <v>-0.45908183632734534</v>
      </c>
      <c r="T67">
        <v>-1.3572854291417167</v>
      </c>
      <c r="U67" s="114">
        <f t="shared" ref="U67:U98" si="9">SUM(P67:T67)</f>
        <v>-5.0000000000000009</v>
      </c>
      <c r="V67" s="112">
        <f t="shared" ref="V67:V99" si="10">G67-U67</f>
        <v>0</v>
      </c>
      <c r="Y67">
        <f>BAWANA!AW67+BAWANA!AX67</f>
        <v>-0.5</v>
      </c>
      <c r="Z67">
        <f>BAWANA!BD67+BAWANA!BE67</f>
        <v>-0.5</v>
      </c>
      <c r="AA67">
        <f>BAWANA!X67+BAWANA!Y67</f>
        <v>-0.5</v>
      </c>
      <c r="AB67">
        <f>BAWANA!AE67+BAWANA!AF67</f>
        <v>-0.5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-5</v>
      </c>
      <c r="H68" s="112"/>
      <c r="I68">
        <f>BRPL_EOD!AI68+BRPL_EOD!AJ68</f>
        <v>-1.95</v>
      </c>
      <c r="J68">
        <f>BYPL_EOD!AI68+BYPL_EOD!AJ68</f>
        <v>-1.1299999999999999</v>
      </c>
      <c r="K68">
        <f>MES_EOD!AI68+MES_EOD!AJ68</f>
        <v>-0.11</v>
      </c>
      <c r="L68">
        <f>NDMC_EOD!AI68+NDMC_EOD!AJ68</f>
        <v>-0.46</v>
      </c>
      <c r="M68">
        <f>TPDDL_EOD!AI68+TPDDL_EOD!AJ68</f>
        <v>-1.36</v>
      </c>
      <c r="N68">
        <f t="shared" si="7"/>
        <v>-5.01</v>
      </c>
      <c r="O68" s="112">
        <f t="shared" si="8"/>
        <v>9.9999999999997868E-3</v>
      </c>
      <c r="P68">
        <v>-1.9461077844311379</v>
      </c>
      <c r="Q68">
        <v>-1.127744510978044</v>
      </c>
      <c r="R68">
        <v>-0.10978043912175649</v>
      </c>
      <c r="S68">
        <v>-0.45908183632734534</v>
      </c>
      <c r="T68">
        <v>-1.3572854291417167</v>
      </c>
      <c r="U68" s="114">
        <f t="shared" si="9"/>
        <v>-5.0000000000000009</v>
      </c>
      <c r="V68" s="112">
        <f t="shared" si="10"/>
        <v>0</v>
      </c>
      <c r="Y68">
        <f>BAWANA!AW68+BAWANA!AX68</f>
        <v>-0.5</v>
      </c>
      <c r="Z68">
        <f>BAWANA!BD68+BAWANA!BE68</f>
        <v>-0.5</v>
      </c>
      <c r="AA68">
        <f>BAWANA!X68+BAWANA!Y68</f>
        <v>-0.5</v>
      </c>
      <c r="AB68">
        <f>BAWANA!AE68+BAWANA!AF68</f>
        <v>-0.5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-5</v>
      </c>
      <c r="E69">
        <f>BAWANA!AM69</f>
        <v>0</v>
      </c>
      <c r="F69">
        <f t="shared" si="11"/>
        <v>256</v>
      </c>
      <c r="G69">
        <f t="shared" si="12"/>
        <v>-5</v>
      </c>
      <c r="H69" s="112"/>
      <c r="I69">
        <f>BRPL_EOD!AI69+BRPL_EOD!AJ69</f>
        <v>-1.95</v>
      </c>
      <c r="J69">
        <f>BYPL_EOD!AI69+BYPL_EOD!AJ69</f>
        <v>-1.1299999999999999</v>
      </c>
      <c r="K69">
        <f>MES_EOD!AI69+MES_EOD!AJ69</f>
        <v>-0.11</v>
      </c>
      <c r="L69">
        <f>NDMC_EOD!AI69+NDMC_EOD!AJ69</f>
        <v>-0.46</v>
      </c>
      <c r="M69">
        <f>TPDDL_EOD!AI69+TPDDL_EOD!AJ69</f>
        <v>-1.36</v>
      </c>
      <c r="N69">
        <f t="shared" si="7"/>
        <v>-5.01</v>
      </c>
      <c r="O69" s="112">
        <f t="shared" si="8"/>
        <v>9.9999999999997868E-3</v>
      </c>
      <c r="P69">
        <v>-1.9461077844311379</v>
      </c>
      <c r="Q69">
        <v>-1.127744510978044</v>
      </c>
      <c r="R69">
        <v>-0.10978043912175649</v>
      </c>
      <c r="S69">
        <v>-0.45908183632734534</v>
      </c>
      <c r="T69">
        <v>-1.3572854291417167</v>
      </c>
      <c r="U69" s="114">
        <f t="shared" si="9"/>
        <v>-5.0000000000000009</v>
      </c>
      <c r="V69" s="112">
        <f t="shared" si="10"/>
        <v>0</v>
      </c>
      <c r="Y69">
        <f>BAWANA!AW69+BAWANA!AX69</f>
        <v>-0.5</v>
      </c>
      <c r="Z69">
        <f>BAWANA!BD69+BAWANA!BE69</f>
        <v>-0.5</v>
      </c>
      <c r="AA69">
        <f>BAWANA!X69+BAWANA!Y69</f>
        <v>-0.5</v>
      </c>
      <c r="AB69">
        <f>BAWANA!AE69+BAWANA!AF69</f>
        <v>-0.5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-5</v>
      </c>
      <c r="E70">
        <f>BAWANA!AM70</f>
        <v>0</v>
      </c>
      <c r="F70">
        <f t="shared" si="11"/>
        <v>256</v>
      </c>
      <c r="G70">
        <f t="shared" si="12"/>
        <v>-5</v>
      </c>
      <c r="H70" s="112"/>
      <c r="I70">
        <f>BRPL_EOD!AI70+BRPL_EOD!AJ70</f>
        <v>-1.95</v>
      </c>
      <c r="J70">
        <f>BYPL_EOD!AI70+BYPL_EOD!AJ70</f>
        <v>-1.1299999999999999</v>
      </c>
      <c r="K70">
        <f>MES_EOD!AI70+MES_EOD!AJ70</f>
        <v>-0.11</v>
      </c>
      <c r="L70">
        <f>NDMC_EOD!AI70+NDMC_EOD!AJ70</f>
        <v>-0.46</v>
      </c>
      <c r="M70">
        <f>TPDDL_EOD!AI70+TPDDL_EOD!AJ70</f>
        <v>-1.36</v>
      </c>
      <c r="N70">
        <f t="shared" si="7"/>
        <v>-5.01</v>
      </c>
      <c r="O70" s="112">
        <f t="shared" si="8"/>
        <v>9.9999999999997868E-3</v>
      </c>
      <c r="P70">
        <v>-1.9461077844311379</v>
      </c>
      <c r="Q70">
        <v>-1.127744510978044</v>
      </c>
      <c r="R70">
        <v>-0.10978043912175649</v>
      </c>
      <c r="S70">
        <v>-0.45908183632734534</v>
      </c>
      <c r="T70">
        <v>-1.3572854291417167</v>
      </c>
      <c r="U70" s="114">
        <f t="shared" si="9"/>
        <v>-5.0000000000000009</v>
      </c>
      <c r="V70" s="112">
        <f t="shared" si="10"/>
        <v>0</v>
      </c>
      <c r="Y70">
        <f>BAWANA!AW70+BAWANA!AX70</f>
        <v>-0.5</v>
      </c>
      <c r="Z70">
        <f>BAWANA!BD70+BAWANA!BE70</f>
        <v>-0.5</v>
      </c>
      <c r="AA70">
        <f>BAWANA!X70+BAWANA!Y70</f>
        <v>-0.5</v>
      </c>
      <c r="AB70">
        <f>BAWANA!AE70+BAWANA!AF70</f>
        <v>-0.5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-5</v>
      </c>
      <c r="E71">
        <f>BAWANA!AM71</f>
        <v>0</v>
      </c>
      <c r="F71">
        <f t="shared" si="11"/>
        <v>256</v>
      </c>
      <c r="G71">
        <f t="shared" si="12"/>
        <v>-5</v>
      </c>
      <c r="H71" s="112"/>
      <c r="I71">
        <f>BRPL_EOD!AI71+BRPL_EOD!AJ71</f>
        <v>-1.95</v>
      </c>
      <c r="J71">
        <f>BYPL_EOD!AI71+BYPL_EOD!AJ71</f>
        <v>-1.1299999999999999</v>
      </c>
      <c r="K71">
        <f>MES_EOD!AI71+MES_EOD!AJ71</f>
        <v>-0.11</v>
      </c>
      <c r="L71">
        <f>NDMC_EOD!AI71+NDMC_EOD!AJ71</f>
        <v>-0.46</v>
      </c>
      <c r="M71">
        <f>TPDDL_EOD!AI71+TPDDL_EOD!AJ71</f>
        <v>-1.36</v>
      </c>
      <c r="N71">
        <f t="shared" si="7"/>
        <v>-5.01</v>
      </c>
      <c r="O71" s="112">
        <f t="shared" si="8"/>
        <v>9.9999999999997868E-3</v>
      </c>
      <c r="P71">
        <v>-1.9461077844311379</v>
      </c>
      <c r="Q71">
        <v>-1.127744510978044</v>
      </c>
      <c r="R71">
        <v>-0.10978043912175649</v>
      </c>
      <c r="S71">
        <v>-0.45908183632734534</v>
      </c>
      <c r="T71">
        <v>-1.3572854291417167</v>
      </c>
      <c r="U71" s="114">
        <f t="shared" si="9"/>
        <v>-5.0000000000000009</v>
      </c>
      <c r="V71" s="112">
        <f t="shared" si="10"/>
        <v>0</v>
      </c>
      <c r="Y71">
        <f>BAWANA!AW71+BAWANA!AX71</f>
        <v>-0.5</v>
      </c>
      <c r="Z71">
        <f>BAWANA!BD71+BAWANA!BE71</f>
        <v>-0.5</v>
      </c>
      <c r="AA71">
        <f>BAWANA!X71+BAWANA!Y71</f>
        <v>-0.5</v>
      </c>
      <c r="AB71">
        <f>BAWANA!AE71+BAWANA!AF71</f>
        <v>-0.5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-5</v>
      </c>
      <c r="E72">
        <f>BAWANA!AM72</f>
        <v>0</v>
      </c>
      <c r="F72">
        <f t="shared" si="11"/>
        <v>256</v>
      </c>
      <c r="G72">
        <f t="shared" si="12"/>
        <v>-5</v>
      </c>
      <c r="H72" s="112"/>
      <c r="I72">
        <f>BRPL_EOD!AI72+BRPL_EOD!AJ72</f>
        <v>-1.95</v>
      </c>
      <c r="J72">
        <f>BYPL_EOD!AI72+BYPL_EOD!AJ72</f>
        <v>-1.1299999999999999</v>
      </c>
      <c r="K72">
        <f>MES_EOD!AI72+MES_EOD!AJ72</f>
        <v>-0.11</v>
      </c>
      <c r="L72">
        <f>NDMC_EOD!AI72+NDMC_EOD!AJ72</f>
        <v>-0.46</v>
      </c>
      <c r="M72">
        <f>TPDDL_EOD!AI72+TPDDL_EOD!AJ72</f>
        <v>-1.36</v>
      </c>
      <c r="N72">
        <f t="shared" si="7"/>
        <v>-5.01</v>
      </c>
      <c r="O72" s="112">
        <f t="shared" si="8"/>
        <v>9.9999999999997868E-3</v>
      </c>
      <c r="P72">
        <v>-1.9461077844311379</v>
      </c>
      <c r="Q72">
        <v>-1.127744510978044</v>
      </c>
      <c r="R72">
        <v>-0.10978043912175649</v>
      </c>
      <c r="S72">
        <v>-0.45908183632734534</v>
      </c>
      <c r="T72">
        <v>-1.3572854291417167</v>
      </c>
      <c r="U72" s="114">
        <f t="shared" si="9"/>
        <v>-5.0000000000000009</v>
      </c>
      <c r="V72" s="112">
        <f t="shared" si="10"/>
        <v>0</v>
      </c>
      <c r="Y72">
        <f>BAWANA!AW72+BAWANA!AX72</f>
        <v>-0.5</v>
      </c>
      <c r="Z72">
        <f>BAWANA!BD72+BAWANA!BE72</f>
        <v>-0.5</v>
      </c>
      <c r="AA72">
        <f>BAWANA!X72+BAWANA!Y72</f>
        <v>-0.5</v>
      </c>
      <c r="AB72">
        <f>BAWANA!AE72+BAWANA!AF72</f>
        <v>-0.5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-5</v>
      </c>
      <c r="E73">
        <f>BAWANA!AM73</f>
        <v>0</v>
      </c>
      <c r="F73">
        <f t="shared" si="11"/>
        <v>256</v>
      </c>
      <c r="G73">
        <f t="shared" si="12"/>
        <v>-5</v>
      </c>
      <c r="H73" s="112"/>
      <c r="I73">
        <f>BRPL_EOD!AI73+BRPL_EOD!AJ73</f>
        <v>-1.95</v>
      </c>
      <c r="J73">
        <f>BYPL_EOD!AI73+BYPL_EOD!AJ73</f>
        <v>-1.1299999999999999</v>
      </c>
      <c r="K73">
        <f>MES_EOD!AI73+MES_EOD!AJ73</f>
        <v>-0.11</v>
      </c>
      <c r="L73">
        <f>NDMC_EOD!AI73+NDMC_EOD!AJ73</f>
        <v>-0.46</v>
      </c>
      <c r="M73">
        <f>TPDDL_EOD!AI73+TPDDL_EOD!AJ73</f>
        <v>-1.36</v>
      </c>
      <c r="N73">
        <f t="shared" si="7"/>
        <v>-5.01</v>
      </c>
      <c r="O73" s="112">
        <f t="shared" si="8"/>
        <v>9.9999999999997868E-3</v>
      </c>
      <c r="P73">
        <v>-1.9461077844311379</v>
      </c>
      <c r="Q73">
        <v>-1.127744510978044</v>
      </c>
      <c r="R73">
        <v>-0.10978043912175649</v>
      </c>
      <c r="S73">
        <v>-0.45908183632734534</v>
      </c>
      <c r="T73">
        <v>-1.3572854291417167</v>
      </c>
      <c r="U73" s="114">
        <f t="shared" si="9"/>
        <v>-5.0000000000000009</v>
      </c>
      <c r="V73" s="112">
        <f t="shared" si="10"/>
        <v>0</v>
      </c>
      <c r="Y73">
        <f>BAWANA!AW73+BAWANA!AX73</f>
        <v>-0.5</v>
      </c>
      <c r="Z73">
        <f>BAWANA!BD73+BAWANA!BE73</f>
        <v>-0.5</v>
      </c>
      <c r="AA73">
        <f>BAWANA!X73+BAWANA!Y73</f>
        <v>-0.5</v>
      </c>
      <c r="AB73">
        <f>BAWANA!AE73+BAWANA!AF73</f>
        <v>-0.5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-5</v>
      </c>
      <c r="E74">
        <f>BAWANA!AM74</f>
        <v>0</v>
      </c>
      <c r="F74">
        <f t="shared" si="11"/>
        <v>256</v>
      </c>
      <c r="G74">
        <f t="shared" si="12"/>
        <v>-5</v>
      </c>
      <c r="H74" s="112"/>
      <c r="I74">
        <f>BRPL_EOD!AI74+BRPL_EOD!AJ74</f>
        <v>-1.95</v>
      </c>
      <c r="J74">
        <f>BYPL_EOD!AI74+BYPL_EOD!AJ74</f>
        <v>-1.1299999999999999</v>
      </c>
      <c r="K74">
        <f>MES_EOD!AI74+MES_EOD!AJ74</f>
        <v>-0.11</v>
      </c>
      <c r="L74">
        <f>NDMC_EOD!AI74+NDMC_EOD!AJ74</f>
        <v>-0.46</v>
      </c>
      <c r="M74">
        <f>TPDDL_EOD!AI74+TPDDL_EOD!AJ74</f>
        <v>-1.36</v>
      </c>
      <c r="N74">
        <f t="shared" si="7"/>
        <v>-5.01</v>
      </c>
      <c r="O74" s="112">
        <f t="shared" si="8"/>
        <v>9.9999999999997868E-3</v>
      </c>
      <c r="P74">
        <v>-1.9461077844311379</v>
      </c>
      <c r="Q74">
        <v>-1.127744510978044</v>
      </c>
      <c r="R74">
        <v>-0.10978043912175649</v>
      </c>
      <c r="S74">
        <v>-0.45908183632734534</v>
      </c>
      <c r="T74">
        <v>-1.3572854291417167</v>
      </c>
      <c r="U74" s="114">
        <f t="shared" si="9"/>
        <v>-5.0000000000000009</v>
      </c>
      <c r="V74" s="112">
        <f t="shared" si="10"/>
        <v>0</v>
      </c>
      <c r="Y74">
        <f>BAWANA!AW74+BAWANA!AX74</f>
        <v>-0.5</v>
      </c>
      <c r="Z74">
        <f>BAWANA!BD74+BAWANA!BE74</f>
        <v>-0.5</v>
      </c>
      <c r="AA74">
        <f>BAWANA!X74+BAWANA!Y74</f>
        <v>-0.5</v>
      </c>
      <c r="AB74">
        <f>BAWANA!AE74+BAWANA!AF74</f>
        <v>-0.5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-6.0000000000000009</v>
      </c>
      <c r="E75">
        <f>BAWANA!AM75</f>
        <v>0</v>
      </c>
      <c r="F75">
        <f t="shared" si="11"/>
        <v>256</v>
      </c>
      <c r="G75">
        <f t="shared" si="12"/>
        <v>-6.0000000000000009</v>
      </c>
      <c r="H75" s="112"/>
      <c r="I75">
        <f>BRPL_EOD!AI75+BRPL_EOD!AJ75</f>
        <v>-2.33</v>
      </c>
      <c r="J75">
        <f>BYPL_EOD!AI75+BYPL_EOD!AJ75</f>
        <v>-1.35</v>
      </c>
      <c r="K75">
        <f>MES_EOD!AI75+MES_EOD!AJ75</f>
        <v>-0.14000000000000001</v>
      </c>
      <c r="L75">
        <f>NDMC_EOD!AI75+NDMC_EOD!AJ75</f>
        <v>-0.55000000000000004</v>
      </c>
      <c r="M75">
        <f>TPDDL_EOD!AI75+TPDDL_EOD!AJ75</f>
        <v>-1.63</v>
      </c>
      <c r="N75">
        <f t="shared" si="7"/>
        <v>-6</v>
      </c>
      <c r="O75" s="112">
        <f t="shared" si="8"/>
        <v>0</v>
      </c>
      <c r="P75">
        <v>-2.3300000000000005</v>
      </c>
      <c r="Q75">
        <v>-1.3500000000000003</v>
      </c>
      <c r="R75">
        <v>-0.14000000000000004</v>
      </c>
      <c r="S75">
        <v>-0.55000000000000016</v>
      </c>
      <c r="T75">
        <v>-1.6300000000000001</v>
      </c>
      <c r="U75" s="114">
        <f t="shared" si="9"/>
        <v>-6.0000000000000009</v>
      </c>
      <c r="V75" s="112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-6.0000000000000009</v>
      </c>
      <c r="E76">
        <f>BAWANA!AM76</f>
        <v>0</v>
      </c>
      <c r="F76">
        <f t="shared" si="11"/>
        <v>256</v>
      </c>
      <c r="G76">
        <f t="shared" si="12"/>
        <v>-6.0000000000000009</v>
      </c>
      <c r="H76" s="112"/>
      <c r="I76">
        <f>BRPL_EOD!AI76+BRPL_EOD!AJ76</f>
        <v>-2.33</v>
      </c>
      <c r="J76">
        <f>BYPL_EOD!AI76+BYPL_EOD!AJ76</f>
        <v>-1.35</v>
      </c>
      <c r="K76">
        <f>MES_EOD!AI76+MES_EOD!AJ76</f>
        <v>-0.14000000000000001</v>
      </c>
      <c r="L76">
        <f>NDMC_EOD!AI76+NDMC_EOD!AJ76</f>
        <v>-0.55000000000000004</v>
      </c>
      <c r="M76">
        <f>TPDDL_EOD!AI76+TPDDL_EOD!AJ76</f>
        <v>-1.63</v>
      </c>
      <c r="N76">
        <f t="shared" si="7"/>
        <v>-6</v>
      </c>
      <c r="O76" s="112">
        <f t="shared" si="8"/>
        <v>0</v>
      </c>
      <c r="P76">
        <v>-2.3300000000000005</v>
      </c>
      <c r="Q76">
        <v>-1.3500000000000003</v>
      </c>
      <c r="R76">
        <v>-0.14000000000000004</v>
      </c>
      <c r="S76">
        <v>-0.55000000000000016</v>
      </c>
      <c r="T76">
        <v>-1.6300000000000001</v>
      </c>
      <c r="U76" s="114">
        <f t="shared" si="9"/>
        <v>-6.0000000000000009</v>
      </c>
      <c r="V76" s="112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-6.0000000000000009</v>
      </c>
      <c r="E77">
        <f>BAWANA!AM77</f>
        <v>0</v>
      </c>
      <c r="F77">
        <f t="shared" si="11"/>
        <v>256</v>
      </c>
      <c r="G77">
        <f t="shared" si="12"/>
        <v>-6.0000000000000009</v>
      </c>
      <c r="H77" s="112"/>
      <c r="I77">
        <f>BRPL_EOD!AI77+BRPL_EOD!AJ77</f>
        <v>-2.33</v>
      </c>
      <c r="J77">
        <f>BYPL_EOD!AI77+BYPL_EOD!AJ77</f>
        <v>-1.35</v>
      </c>
      <c r="K77">
        <f>MES_EOD!AI77+MES_EOD!AJ77</f>
        <v>-0.14000000000000001</v>
      </c>
      <c r="L77">
        <f>NDMC_EOD!AI77+NDMC_EOD!AJ77</f>
        <v>-0.55000000000000004</v>
      </c>
      <c r="M77">
        <f>TPDDL_EOD!AI77+TPDDL_EOD!AJ77</f>
        <v>-1.63</v>
      </c>
      <c r="N77">
        <f t="shared" si="7"/>
        <v>-6</v>
      </c>
      <c r="O77" s="112">
        <f t="shared" si="8"/>
        <v>0</v>
      </c>
      <c r="P77">
        <v>-2.3300000000000005</v>
      </c>
      <c r="Q77">
        <v>-1.3500000000000003</v>
      </c>
      <c r="R77">
        <v>-0.14000000000000004</v>
      </c>
      <c r="S77">
        <v>-0.55000000000000016</v>
      </c>
      <c r="T77">
        <v>-1.6300000000000001</v>
      </c>
      <c r="U77" s="114">
        <f t="shared" si="9"/>
        <v>-6.0000000000000009</v>
      </c>
      <c r="V77" s="112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-6.0000000000000009</v>
      </c>
      <c r="E78">
        <f>BAWANA!AM78</f>
        <v>0</v>
      </c>
      <c r="F78">
        <f t="shared" si="11"/>
        <v>256</v>
      </c>
      <c r="G78">
        <f t="shared" si="12"/>
        <v>-6.0000000000000009</v>
      </c>
      <c r="H78" s="112"/>
      <c r="I78">
        <f>BRPL_EOD!AI78+BRPL_EOD!AJ78</f>
        <v>-2.33</v>
      </c>
      <c r="J78">
        <f>BYPL_EOD!AI78+BYPL_EOD!AJ78</f>
        <v>-1.35</v>
      </c>
      <c r="K78">
        <f>MES_EOD!AI78+MES_EOD!AJ78</f>
        <v>-0.14000000000000001</v>
      </c>
      <c r="L78">
        <f>NDMC_EOD!AI78+NDMC_EOD!AJ78</f>
        <v>-0.55000000000000004</v>
      </c>
      <c r="M78">
        <f>TPDDL_EOD!AI78+TPDDL_EOD!AJ78</f>
        <v>-1.63</v>
      </c>
      <c r="N78">
        <f t="shared" si="7"/>
        <v>-6</v>
      </c>
      <c r="O78" s="112">
        <f t="shared" si="8"/>
        <v>0</v>
      </c>
      <c r="P78">
        <v>-2.3300000000000005</v>
      </c>
      <c r="Q78">
        <v>-1.3500000000000003</v>
      </c>
      <c r="R78">
        <v>-0.14000000000000004</v>
      </c>
      <c r="S78">
        <v>-0.55000000000000016</v>
      </c>
      <c r="T78">
        <v>-1.6300000000000001</v>
      </c>
      <c r="U78" s="114">
        <f t="shared" si="9"/>
        <v>-6.0000000000000009</v>
      </c>
      <c r="V78" s="112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-0.13800000000000004</v>
      </c>
      <c r="E99" s="114">
        <f t="shared" si="14"/>
        <v>0</v>
      </c>
      <c r="F99" s="114">
        <f t="shared" si="14"/>
        <v>6.1440000000000001</v>
      </c>
      <c r="G99" s="114">
        <f t="shared" si="14"/>
        <v>-0.13800000000000004</v>
      </c>
      <c r="H99" s="114"/>
      <c r="I99" s="114">
        <f t="shared" si="14"/>
        <v>-5.3640000000000021E-2</v>
      </c>
      <c r="J99" s="114">
        <f t="shared" si="14"/>
        <v>-3.1079999999999948E-2</v>
      </c>
      <c r="K99" s="114">
        <f t="shared" si="14"/>
        <v>-3.1800000000000014E-3</v>
      </c>
      <c r="L99" s="114">
        <f t="shared" si="14"/>
        <v>-1.2659999999999992E-2</v>
      </c>
      <c r="M99" s="114">
        <f t="shared" si="14"/>
        <v>-3.7499999999999971E-2</v>
      </c>
      <c r="N99" s="114">
        <f t="shared" si="14"/>
        <v>-0.13805999999999993</v>
      </c>
      <c r="O99" s="114">
        <f t="shared" si="14"/>
        <v>5.9999999999998721E-5</v>
      </c>
      <c r="P99" s="114">
        <f t="shared" si="14"/>
        <v>-5.3616646706586925E-2</v>
      </c>
      <c r="Q99" s="114">
        <f t="shared" si="14"/>
        <v>-3.1066467065868259E-2</v>
      </c>
      <c r="R99" s="114">
        <f t="shared" si="14"/>
        <v>-3.1786826347305411E-3</v>
      </c>
      <c r="S99" s="114">
        <f t="shared" si="14"/>
        <v>-1.2654491017964058E-2</v>
      </c>
      <c r="T99" s="114">
        <f t="shared" si="14"/>
        <v>-3.7483712574850246E-2</v>
      </c>
      <c r="U99" s="114">
        <f t="shared" si="14"/>
        <v>-0.13800000000000004</v>
      </c>
      <c r="V99" s="114">
        <f t="shared" si="10"/>
        <v>0</v>
      </c>
      <c r="Y99" s="114">
        <f>SUM(Y3:Y98)/4000</f>
        <v>-1.3800000000000015E-2</v>
      </c>
      <c r="Z99" s="114">
        <f t="shared" ref="Z99:AD99" si="15">SUM(Z3:Z98)/4000</f>
        <v>-1.3800000000000015E-2</v>
      </c>
      <c r="AA99" s="114">
        <f t="shared" si="15"/>
        <v>-1.3800000000000015E-2</v>
      </c>
      <c r="AB99" s="114">
        <f t="shared" si="15"/>
        <v>-1.3800000000000015E-2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42.422144000000003</v>
      </c>
      <c r="E3">
        <v>0</v>
      </c>
      <c r="F3">
        <v>0</v>
      </c>
      <c r="G3">
        <v>70.265089000000003</v>
      </c>
      <c r="H3">
        <v>0</v>
      </c>
      <c r="I3">
        <v>0</v>
      </c>
      <c r="J3">
        <v>86.178824000000006</v>
      </c>
      <c r="K3">
        <v>688.24901399999999</v>
      </c>
      <c r="L3">
        <v>657.89409000000001</v>
      </c>
      <c r="M3">
        <v>79.122669999999999</v>
      </c>
      <c r="N3">
        <v>119.5917</v>
      </c>
      <c r="O3">
        <v>125.29528999999999</v>
      </c>
      <c r="P3">
        <v>142.003255</v>
      </c>
      <c r="Q3">
        <v>22.034891999999999</v>
      </c>
      <c r="R3">
        <v>43.050738000000003</v>
      </c>
      <c r="S3">
        <v>26.717786</v>
      </c>
      <c r="T3">
        <v>0.81483300000000003</v>
      </c>
      <c r="U3">
        <v>418.77</v>
      </c>
      <c r="V3">
        <v>20.731850000000001</v>
      </c>
      <c r="W3">
        <v>43.097000000000001</v>
      </c>
      <c r="X3">
        <v>147.515625</v>
      </c>
      <c r="Y3">
        <v>0</v>
      </c>
      <c r="Z3">
        <v>0</v>
      </c>
      <c r="AA3">
        <v>42.14808</v>
      </c>
      <c r="AB3">
        <v>41.864567000000001</v>
      </c>
      <c r="AC3">
        <v>30.573592000000001</v>
      </c>
      <c r="AD3">
        <v>9.57165</v>
      </c>
      <c r="AE3">
        <v>51.987208000000003</v>
      </c>
      <c r="AF3">
        <v>16.475026</v>
      </c>
      <c r="AG3">
        <v>42.344645999999997</v>
      </c>
      <c r="AH3">
        <v>69.357505000000003</v>
      </c>
      <c r="AI3">
        <v>0</v>
      </c>
      <c r="AJ3">
        <v>0</v>
      </c>
      <c r="AK3">
        <v>56.429333</v>
      </c>
      <c r="AL3">
        <v>84.9422</v>
      </c>
      <c r="AM3">
        <v>16.588864000000001</v>
      </c>
      <c r="AN3">
        <v>1.00939</v>
      </c>
      <c r="AO3">
        <v>0</v>
      </c>
      <c r="AP3">
        <v>2.5619999999999998</v>
      </c>
      <c r="AQ3">
        <v>26.273875</v>
      </c>
      <c r="AR3">
        <v>49.128</v>
      </c>
      <c r="AS3">
        <v>34.438054999999999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1.456305</v>
      </c>
      <c r="AZ3">
        <v>1.8218399999999999</v>
      </c>
      <c r="BA3">
        <v>0.79056999999999999</v>
      </c>
      <c r="BB3">
        <v>1.4417500000000001</v>
      </c>
      <c r="BC3">
        <v>140.63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3467.1287560000005</v>
      </c>
    </row>
    <row r="4" spans="1:121">
      <c r="A4" t="s">
        <v>46</v>
      </c>
      <c r="B4">
        <v>0</v>
      </c>
      <c r="C4">
        <v>0</v>
      </c>
      <c r="D4">
        <v>42.422144000000003</v>
      </c>
      <c r="E4">
        <v>0</v>
      </c>
      <c r="F4">
        <v>0</v>
      </c>
      <c r="G4">
        <v>70.265089000000003</v>
      </c>
      <c r="H4">
        <v>0</v>
      </c>
      <c r="I4">
        <v>0</v>
      </c>
      <c r="J4">
        <v>86.178824000000006</v>
      </c>
      <c r="K4">
        <v>688.24901399999999</v>
      </c>
      <c r="L4">
        <v>657.89409000000001</v>
      </c>
      <c r="M4">
        <v>79.122669999999999</v>
      </c>
      <c r="N4">
        <v>119.5917</v>
      </c>
      <c r="O4">
        <v>125.29528999999999</v>
      </c>
      <c r="P4">
        <v>142.003255</v>
      </c>
      <c r="Q4">
        <v>22.034891999999999</v>
      </c>
      <c r="R4">
        <v>43.050738000000003</v>
      </c>
      <c r="S4">
        <v>26.717786</v>
      </c>
      <c r="T4">
        <v>0.81483300000000003</v>
      </c>
      <c r="U4">
        <v>418.77</v>
      </c>
      <c r="V4">
        <v>20.731850000000001</v>
      </c>
      <c r="W4">
        <v>43.097000000000001</v>
      </c>
      <c r="X4">
        <v>147.515625</v>
      </c>
      <c r="Y4">
        <v>0</v>
      </c>
      <c r="Z4">
        <v>0</v>
      </c>
      <c r="AA4">
        <v>42.14808</v>
      </c>
      <c r="AB4">
        <v>41.864567000000001</v>
      </c>
      <c r="AC4">
        <v>30.573592000000001</v>
      </c>
      <c r="AD4">
        <v>9.57165</v>
      </c>
      <c r="AE4">
        <v>51.987208000000003</v>
      </c>
      <c r="AF4">
        <v>16.475026</v>
      </c>
      <c r="AG4">
        <v>42.344645999999997</v>
      </c>
      <c r="AH4">
        <v>69.357505000000003</v>
      </c>
      <c r="AI4">
        <v>0</v>
      </c>
      <c r="AJ4">
        <v>0</v>
      </c>
      <c r="AK4">
        <v>56.429333</v>
      </c>
      <c r="AL4">
        <v>84.9422</v>
      </c>
      <c r="AM4">
        <v>16.588864000000001</v>
      </c>
      <c r="AN4">
        <v>1.00939</v>
      </c>
      <c r="AO4">
        <v>0</v>
      </c>
      <c r="AP4">
        <v>2.5619999999999998</v>
      </c>
      <c r="AQ4">
        <v>26.273875</v>
      </c>
      <c r="AR4">
        <v>49.128</v>
      </c>
      <c r="AS4">
        <v>34.438054999999999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1.456305</v>
      </c>
      <c r="AZ4">
        <v>1.8218399999999999</v>
      </c>
      <c r="BA4">
        <v>0.79056999999999999</v>
      </c>
      <c r="BB4">
        <v>1.4417500000000001</v>
      </c>
      <c r="BC4">
        <v>140.63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3467.1287560000005</v>
      </c>
    </row>
    <row r="5" spans="1:121">
      <c r="A5" t="s">
        <v>47</v>
      </c>
      <c r="B5">
        <v>0</v>
      </c>
      <c r="C5">
        <v>0</v>
      </c>
      <c r="D5">
        <v>42.422144000000003</v>
      </c>
      <c r="E5">
        <v>0</v>
      </c>
      <c r="F5">
        <v>0</v>
      </c>
      <c r="G5">
        <v>70.265089000000003</v>
      </c>
      <c r="H5">
        <v>0</v>
      </c>
      <c r="I5">
        <v>0</v>
      </c>
      <c r="J5">
        <v>86.178824000000006</v>
      </c>
      <c r="K5">
        <v>688.24901399999999</v>
      </c>
      <c r="L5">
        <v>657.89409000000001</v>
      </c>
      <c r="M5">
        <v>79.122669999999999</v>
      </c>
      <c r="N5">
        <v>119.5917</v>
      </c>
      <c r="O5">
        <v>125.29528999999999</v>
      </c>
      <c r="P5">
        <v>142.003255</v>
      </c>
      <c r="Q5">
        <v>22.034891999999999</v>
      </c>
      <c r="R5">
        <v>43.050738000000003</v>
      </c>
      <c r="S5">
        <v>26.717786</v>
      </c>
      <c r="T5">
        <v>0.81483300000000003</v>
      </c>
      <c r="U5">
        <v>418.77</v>
      </c>
      <c r="V5">
        <v>20.731850000000001</v>
      </c>
      <c r="W5">
        <v>43.097000000000001</v>
      </c>
      <c r="X5">
        <v>147.515625</v>
      </c>
      <c r="Y5">
        <v>0</v>
      </c>
      <c r="Z5">
        <v>0</v>
      </c>
      <c r="AA5">
        <v>42.14808</v>
      </c>
      <c r="AB5">
        <v>41.864567000000001</v>
      </c>
      <c r="AC5">
        <v>30.573592000000001</v>
      </c>
      <c r="AD5">
        <v>9.57165</v>
      </c>
      <c r="AE5">
        <v>51.987208000000003</v>
      </c>
      <c r="AF5">
        <v>16.475026</v>
      </c>
      <c r="AG5">
        <v>42.344645999999997</v>
      </c>
      <c r="AH5">
        <v>59.449289999999998</v>
      </c>
      <c r="AI5">
        <v>0</v>
      </c>
      <c r="AJ5">
        <v>0</v>
      </c>
      <c r="AK5">
        <v>56.429333</v>
      </c>
      <c r="AL5">
        <v>84.9422</v>
      </c>
      <c r="AM5">
        <v>16.588864000000001</v>
      </c>
      <c r="AN5">
        <v>1.00939</v>
      </c>
      <c r="AO5">
        <v>0</v>
      </c>
      <c r="AP5">
        <v>2.5619999999999998</v>
      </c>
      <c r="AQ5">
        <v>26.273875</v>
      </c>
      <c r="AR5">
        <v>49.128</v>
      </c>
      <c r="AS5">
        <v>34.438054999999999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1.456305</v>
      </c>
      <c r="AZ5">
        <v>1.2145589999999999</v>
      </c>
      <c r="BA5">
        <v>0.67763099999999998</v>
      </c>
      <c r="BB5">
        <v>1.4417500000000001</v>
      </c>
      <c r="BC5">
        <v>140.63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3456.5003210000004</v>
      </c>
    </row>
    <row r="6" spans="1:121">
      <c r="A6" t="s">
        <v>48</v>
      </c>
      <c r="B6">
        <v>0</v>
      </c>
      <c r="C6">
        <v>0</v>
      </c>
      <c r="D6">
        <v>42.422144000000003</v>
      </c>
      <c r="E6">
        <v>0</v>
      </c>
      <c r="F6">
        <v>0</v>
      </c>
      <c r="G6">
        <v>70.265089000000003</v>
      </c>
      <c r="H6">
        <v>0</v>
      </c>
      <c r="I6">
        <v>0</v>
      </c>
      <c r="J6">
        <v>86.178824000000006</v>
      </c>
      <c r="K6">
        <v>688.24901399999999</v>
      </c>
      <c r="L6">
        <v>657.89409000000001</v>
      </c>
      <c r="M6">
        <v>79.122669999999999</v>
      </c>
      <c r="N6">
        <v>119.5917</v>
      </c>
      <c r="O6">
        <v>125.29528999999999</v>
      </c>
      <c r="P6">
        <v>142.003255</v>
      </c>
      <c r="Q6">
        <v>22.034891999999999</v>
      </c>
      <c r="R6">
        <v>43.050738000000003</v>
      </c>
      <c r="S6">
        <v>26.717786</v>
      </c>
      <c r="T6">
        <v>0.81483300000000003</v>
      </c>
      <c r="U6">
        <v>418.77</v>
      </c>
      <c r="V6">
        <v>20.731850000000001</v>
      </c>
      <c r="W6">
        <v>43.097000000000001</v>
      </c>
      <c r="X6">
        <v>147.515625</v>
      </c>
      <c r="Y6">
        <v>0</v>
      </c>
      <c r="Z6">
        <v>0</v>
      </c>
      <c r="AA6">
        <v>42.14808</v>
      </c>
      <c r="AB6">
        <v>41.864567000000001</v>
      </c>
      <c r="AC6">
        <v>30.573592000000001</v>
      </c>
      <c r="AD6">
        <v>9.57165</v>
      </c>
      <c r="AE6">
        <v>51.987208000000003</v>
      </c>
      <c r="AF6">
        <v>16.475026</v>
      </c>
      <c r="AG6">
        <v>42.344645999999997</v>
      </c>
      <c r="AH6">
        <v>39.632860000000001</v>
      </c>
      <c r="AI6">
        <v>0</v>
      </c>
      <c r="AJ6">
        <v>0</v>
      </c>
      <c r="AK6">
        <v>56.429333</v>
      </c>
      <c r="AL6">
        <v>84.9422</v>
      </c>
      <c r="AM6">
        <v>16.588864000000001</v>
      </c>
      <c r="AN6">
        <v>1.00939</v>
      </c>
      <c r="AO6">
        <v>0</v>
      </c>
      <c r="AP6">
        <v>2.5619999999999998</v>
      </c>
      <c r="AQ6">
        <v>26.273875</v>
      </c>
      <c r="AR6">
        <v>52.991999999999997</v>
      </c>
      <c r="AS6">
        <v>34.438054999999999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1.456305</v>
      </c>
      <c r="AZ6">
        <v>1.2145589999999999</v>
      </c>
      <c r="BA6">
        <v>0.45175399999999999</v>
      </c>
      <c r="BB6">
        <v>1.4417500000000001</v>
      </c>
      <c r="BC6">
        <v>140.63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3440.3220140000008</v>
      </c>
    </row>
    <row r="7" spans="1:121">
      <c r="A7" t="s">
        <v>49</v>
      </c>
      <c r="B7">
        <v>0</v>
      </c>
      <c r="C7">
        <v>0</v>
      </c>
      <c r="D7">
        <v>43.538514999999997</v>
      </c>
      <c r="E7">
        <v>0</v>
      </c>
      <c r="F7">
        <v>0</v>
      </c>
      <c r="G7">
        <v>70.265089000000003</v>
      </c>
      <c r="H7">
        <v>0</v>
      </c>
      <c r="I7">
        <v>0</v>
      </c>
      <c r="J7">
        <v>86.178824000000006</v>
      </c>
      <c r="K7">
        <v>688.24901399999999</v>
      </c>
      <c r="L7">
        <v>657.89409000000001</v>
      </c>
      <c r="M7">
        <v>79.122669999999999</v>
      </c>
      <c r="N7">
        <v>119.5917</v>
      </c>
      <c r="O7">
        <v>125.29528999999999</v>
      </c>
      <c r="P7">
        <v>142.003255</v>
      </c>
      <c r="Q7">
        <v>22.034891999999999</v>
      </c>
      <c r="R7">
        <v>43.050738000000003</v>
      </c>
      <c r="S7">
        <v>26.717786</v>
      </c>
      <c r="T7">
        <v>0.81483300000000003</v>
      </c>
      <c r="U7">
        <v>418.77</v>
      </c>
      <c r="V7">
        <v>20.731850000000001</v>
      </c>
      <c r="W7">
        <v>43.097000000000001</v>
      </c>
      <c r="X7">
        <v>147.515625</v>
      </c>
      <c r="Y7">
        <v>0</v>
      </c>
      <c r="Z7">
        <v>0</v>
      </c>
      <c r="AA7">
        <v>42.14808</v>
      </c>
      <c r="AB7">
        <v>41.864567000000001</v>
      </c>
      <c r="AC7">
        <v>30.573592000000001</v>
      </c>
      <c r="AD7">
        <v>9.57165</v>
      </c>
      <c r="AE7">
        <v>51.987208000000003</v>
      </c>
      <c r="AF7">
        <v>16.475026</v>
      </c>
      <c r="AG7">
        <v>42.344645999999997</v>
      </c>
      <c r="AH7">
        <v>39.632860000000001</v>
      </c>
      <c r="AI7">
        <v>0</v>
      </c>
      <c r="AJ7">
        <v>0</v>
      </c>
      <c r="AK7">
        <v>56.429333</v>
      </c>
      <c r="AL7">
        <v>84.9422</v>
      </c>
      <c r="AM7">
        <v>16.588864000000001</v>
      </c>
      <c r="AN7">
        <v>1.00939</v>
      </c>
      <c r="AO7">
        <v>0</v>
      </c>
      <c r="AP7">
        <v>2.5619999999999998</v>
      </c>
      <c r="AQ7">
        <v>26.273875</v>
      </c>
      <c r="AR7">
        <v>52.991999999999997</v>
      </c>
      <c r="AS7">
        <v>34.438054999999999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1.456305</v>
      </c>
      <c r="AZ7">
        <v>0.60728000000000004</v>
      </c>
      <c r="BA7">
        <v>0.45175399999999999</v>
      </c>
      <c r="BB7">
        <v>1.4417500000000001</v>
      </c>
      <c r="BC7">
        <v>140.63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3440.831106000001</v>
      </c>
    </row>
    <row r="8" spans="1:121">
      <c r="A8" t="s">
        <v>50</v>
      </c>
      <c r="B8">
        <v>0</v>
      </c>
      <c r="C8">
        <v>0</v>
      </c>
      <c r="D8">
        <v>43.538514999999997</v>
      </c>
      <c r="E8">
        <v>0</v>
      </c>
      <c r="F8">
        <v>0</v>
      </c>
      <c r="G8">
        <v>70.265089000000003</v>
      </c>
      <c r="H8">
        <v>0</v>
      </c>
      <c r="I8">
        <v>0</v>
      </c>
      <c r="J8">
        <v>86.178824000000006</v>
      </c>
      <c r="K8">
        <v>688.24901399999999</v>
      </c>
      <c r="L8">
        <v>657.89409000000001</v>
      </c>
      <c r="M8">
        <v>79.122669999999999</v>
      </c>
      <c r="N8">
        <v>119.5917</v>
      </c>
      <c r="O8">
        <v>125.29528999999999</v>
      </c>
      <c r="P8">
        <v>142.003255</v>
      </c>
      <c r="Q8">
        <v>22.034891999999999</v>
      </c>
      <c r="R8">
        <v>43.050738000000003</v>
      </c>
      <c r="S8">
        <v>26.717786</v>
      </c>
      <c r="T8">
        <v>0.81483300000000003</v>
      </c>
      <c r="U8">
        <v>418.77</v>
      </c>
      <c r="V8">
        <v>20.731850000000001</v>
      </c>
      <c r="W8">
        <v>43.097000000000001</v>
      </c>
      <c r="X8">
        <v>147.515625</v>
      </c>
      <c r="Y8">
        <v>0</v>
      </c>
      <c r="Z8">
        <v>0</v>
      </c>
      <c r="AA8">
        <v>42.14808</v>
      </c>
      <c r="AB8">
        <v>41.864567000000001</v>
      </c>
      <c r="AC8">
        <v>30.573592000000001</v>
      </c>
      <c r="AD8">
        <v>9.57165</v>
      </c>
      <c r="AE8">
        <v>51.987208000000003</v>
      </c>
      <c r="AF8">
        <v>16.475026</v>
      </c>
      <c r="AG8">
        <v>42.344645999999997</v>
      </c>
      <c r="AH8">
        <v>39.632860000000001</v>
      </c>
      <c r="AI8">
        <v>0</v>
      </c>
      <c r="AJ8">
        <v>0</v>
      </c>
      <c r="AK8">
        <v>56.429333</v>
      </c>
      <c r="AL8">
        <v>84.9422</v>
      </c>
      <c r="AM8">
        <v>16.588864000000001</v>
      </c>
      <c r="AN8">
        <v>1.00939</v>
      </c>
      <c r="AO8">
        <v>0</v>
      </c>
      <c r="AP8">
        <v>2.5619999999999998</v>
      </c>
      <c r="AQ8">
        <v>26.273875</v>
      </c>
      <c r="AR8">
        <v>49.128</v>
      </c>
      <c r="AS8">
        <v>34.438054999999999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1.456305</v>
      </c>
      <c r="AZ8">
        <v>0.60728000000000004</v>
      </c>
      <c r="BA8">
        <v>0.45175399999999999</v>
      </c>
      <c r="BB8">
        <v>1.4417500000000001</v>
      </c>
      <c r="BC8">
        <v>140.63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3436.967106000001</v>
      </c>
    </row>
    <row r="9" spans="1:121">
      <c r="A9" t="s">
        <v>51</v>
      </c>
      <c r="B9">
        <v>0</v>
      </c>
      <c r="C9">
        <v>0</v>
      </c>
      <c r="D9">
        <v>43.538514999999997</v>
      </c>
      <c r="E9">
        <v>0</v>
      </c>
      <c r="F9">
        <v>0</v>
      </c>
      <c r="G9">
        <v>70.265089000000003</v>
      </c>
      <c r="H9">
        <v>0</v>
      </c>
      <c r="I9">
        <v>0</v>
      </c>
      <c r="J9">
        <v>86.178824000000006</v>
      </c>
      <c r="K9">
        <v>688.24901399999999</v>
      </c>
      <c r="L9">
        <v>657.89409000000001</v>
      </c>
      <c r="M9">
        <v>79.122669999999999</v>
      </c>
      <c r="N9">
        <v>119.5917</v>
      </c>
      <c r="O9">
        <v>125.29528999999999</v>
      </c>
      <c r="P9">
        <v>142.003255</v>
      </c>
      <c r="Q9">
        <v>22.034891999999999</v>
      </c>
      <c r="R9">
        <v>43.050738000000003</v>
      </c>
      <c r="S9">
        <v>26.717786</v>
      </c>
      <c r="T9">
        <v>0.81483300000000003</v>
      </c>
      <c r="U9">
        <v>418.77</v>
      </c>
      <c r="V9">
        <v>20.731850000000001</v>
      </c>
      <c r="W9">
        <v>43.097000000000001</v>
      </c>
      <c r="X9">
        <v>147.515625</v>
      </c>
      <c r="Y9">
        <v>0</v>
      </c>
      <c r="Z9">
        <v>0</v>
      </c>
      <c r="AA9">
        <v>42.14808</v>
      </c>
      <c r="AB9">
        <v>41.864567000000001</v>
      </c>
      <c r="AC9">
        <v>30.573592000000001</v>
      </c>
      <c r="AD9">
        <v>9.57165</v>
      </c>
      <c r="AE9">
        <v>51.987208000000003</v>
      </c>
      <c r="AF9">
        <v>16.475026</v>
      </c>
      <c r="AG9">
        <v>42.344645999999997</v>
      </c>
      <c r="AH9">
        <v>39.632860000000001</v>
      </c>
      <c r="AI9">
        <v>0</v>
      </c>
      <c r="AJ9">
        <v>0</v>
      </c>
      <c r="AK9">
        <v>56.429333</v>
      </c>
      <c r="AL9">
        <v>76.691999999999993</v>
      </c>
      <c r="AM9">
        <v>16.588864000000001</v>
      </c>
      <c r="AN9">
        <v>1.00939</v>
      </c>
      <c r="AO9">
        <v>0</v>
      </c>
      <c r="AP9">
        <v>2.5619999999999998</v>
      </c>
      <c r="AQ9">
        <v>26.273875</v>
      </c>
      <c r="AR9">
        <v>49.128</v>
      </c>
      <c r="AS9">
        <v>33.873497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1.456305</v>
      </c>
      <c r="AZ9">
        <v>0</v>
      </c>
      <c r="BA9">
        <v>0.45175399999999999</v>
      </c>
      <c r="BB9">
        <v>1.4417500000000001</v>
      </c>
      <c r="BC9">
        <v>140.63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3427.5450680000008</v>
      </c>
    </row>
    <row r="10" spans="1:121">
      <c r="A10" t="s">
        <v>52</v>
      </c>
      <c r="B10">
        <v>0</v>
      </c>
      <c r="C10">
        <v>0</v>
      </c>
      <c r="D10">
        <v>43.538514999999997</v>
      </c>
      <c r="E10">
        <v>0</v>
      </c>
      <c r="F10">
        <v>0</v>
      </c>
      <c r="G10">
        <v>70.265089000000003</v>
      </c>
      <c r="H10">
        <v>0</v>
      </c>
      <c r="I10">
        <v>0</v>
      </c>
      <c r="J10">
        <v>86.178824000000006</v>
      </c>
      <c r="K10">
        <v>688.24901399999999</v>
      </c>
      <c r="L10">
        <v>657.89409000000001</v>
      </c>
      <c r="M10">
        <v>79.122669999999999</v>
      </c>
      <c r="N10">
        <v>119.5917</v>
      </c>
      <c r="O10">
        <v>125.29528999999999</v>
      </c>
      <c r="P10">
        <v>142.003255</v>
      </c>
      <c r="Q10">
        <v>22.034891999999999</v>
      </c>
      <c r="R10">
        <v>43.050738000000003</v>
      </c>
      <c r="S10">
        <v>26.717786</v>
      </c>
      <c r="T10">
        <v>0.81483300000000003</v>
      </c>
      <c r="U10">
        <v>418.77</v>
      </c>
      <c r="V10">
        <v>20.731850000000001</v>
      </c>
      <c r="W10">
        <v>43.097000000000001</v>
      </c>
      <c r="X10">
        <v>147.515625</v>
      </c>
      <c r="Y10">
        <v>0</v>
      </c>
      <c r="Z10">
        <v>0</v>
      </c>
      <c r="AA10">
        <v>42.14808</v>
      </c>
      <c r="AB10">
        <v>41.864567000000001</v>
      </c>
      <c r="AC10">
        <v>30.573592000000001</v>
      </c>
      <c r="AD10">
        <v>9.57165</v>
      </c>
      <c r="AE10">
        <v>51.987208000000003</v>
      </c>
      <c r="AF10">
        <v>16.475026</v>
      </c>
      <c r="AG10">
        <v>42.344645999999997</v>
      </c>
      <c r="AH10">
        <v>39.632860000000001</v>
      </c>
      <c r="AI10">
        <v>0</v>
      </c>
      <c r="AJ10">
        <v>0</v>
      </c>
      <c r="AK10">
        <v>56.429333</v>
      </c>
      <c r="AL10">
        <v>76.691999999999993</v>
      </c>
      <c r="AM10">
        <v>16.588864000000001</v>
      </c>
      <c r="AN10">
        <v>1.00939</v>
      </c>
      <c r="AO10">
        <v>0</v>
      </c>
      <c r="AP10">
        <v>2.5619999999999998</v>
      </c>
      <c r="AQ10">
        <v>26.273875</v>
      </c>
      <c r="AR10">
        <v>49.128</v>
      </c>
      <c r="AS10">
        <v>33.873497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1.456305</v>
      </c>
      <c r="AZ10">
        <v>0</v>
      </c>
      <c r="BA10">
        <v>0.45175399999999999</v>
      </c>
      <c r="BB10">
        <v>1.4417500000000001</v>
      </c>
      <c r="BC10">
        <v>140.63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3427.5450680000008</v>
      </c>
    </row>
    <row r="11" spans="1:121">
      <c r="A11" t="s">
        <v>53</v>
      </c>
      <c r="B11">
        <v>0</v>
      </c>
      <c r="C11">
        <v>0</v>
      </c>
      <c r="D11">
        <v>43.538514999999997</v>
      </c>
      <c r="E11">
        <v>0</v>
      </c>
      <c r="F11">
        <v>0</v>
      </c>
      <c r="G11">
        <v>70.265089000000003</v>
      </c>
      <c r="H11">
        <v>0</v>
      </c>
      <c r="I11">
        <v>0</v>
      </c>
      <c r="J11">
        <v>86.178824000000006</v>
      </c>
      <c r="K11">
        <v>688.24901399999999</v>
      </c>
      <c r="L11">
        <v>657.89409000000001</v>
      </c>
      <c r="M11">
        <v>79.122669999999999</v>
      </c>
      <c r="N11">
        <v>119.5917</v>
      </c>
      <c r="O11">
        <v>125.29528999999999</v>
      </c>
      <c r="P11">
        <v>142.003255</v>
      </c>
      <c r="Q11">
        <v>22.034891999999999</v>
      </c>
      <c r="R11">
        <v>43.050738000000003</v>
      </c>
      <c r="S11">
        <v>26.717786</v>
      </c>
      <c r="T11">
        <v>0.81483300000000003</v>
      </c>
      <c r="U11">
        <v>418.77</v>
      </c>
      <c r="V11">
        <v>20.731850000000001</v>
      </c>
      <c r="W11">
        <v>43.097000000000001</v>
      </c>
      <c r="X11">
        <v>147.515625</v>
      </c>
      <c r="Y11">
        <v>0</v>
      </c>
      <c r="Z11">
        <v>0</v>
      </c>
      <c r="AA11">
        <v>42.14808</v>
      </c>
      <c r="AB11">
        <v>41.864567000000001</v>
      </c>
      <c r="AC11">
        <v>30.573592000000001</v>
      </c>
      <c r="AD11">
        <v>9.57165</v>
      </c>
      <c r="AE11">
        <v>51.987208000000003</v>
      </c>
      <c r="AF11">
        <v>16.475026</v>
      </c>
      <c r="AG11">
        <v>42.344645999999997</v>
      </c>
      <c r="AH11">
        <v>39.632860000000001</v>
      </c>
      <c r="AI11">
        <v>0</v>
      </c>
      <c r="AJ11">
        <v>0</v>
      </c>
      <c r="AK11">
        <v>56.429333</v>
      </c>
      <c r="AL11">
        <v>76.691999999999993</v>
      </c>
      <c r="AM11">
        <v>16.588864000000001</v>
      </c>
      <c r="AN11">
        <v>1.00939</v>
      </c>
      <c r="AO11">
        <v>0</v>
      </c>
      <c r="AP11">
        <v>2.5619999999999998</v>
      </c>
      <c r="AQ11">
        <v>26.273875</v>
      </c>
      <c r="AR11">
        <v>49.128</v>
      </c>
      <c r="AS11">
        <v>33.873497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1.456305</v>
      </c>
      <c r="AZ11">
        <v>0</v>
      </c>
      <c r="BA11">
        <v>0.45175399999999999</v>
      </c>
      <c r="BB11">
        <v>1.4417500000000001</v>
      </c>
      <c r="BC11">
        <v>140.63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3427.5450680000008</v>
      </c>
    </row>
    <row r="12" spans="1:121">
      <c r="A12" t="s">
        <v>54</v>
      </c>
      <c r="B12">
        <v>0</v>
      </c>
      <c r="C12">
        <v>0</v>
      </c>
      <c r="D12">
        <v>43.538514999999997</v>
      </c>
      <c r="E12">
        <v>0</v>
      </c>
      <c r="F12">
        <v>0</v>
      </c>
      <c r="G12">
        <v>70.265089000000003</v>
      </c>
      <c r="H12">
        <v>0</v>
      </c>
      <c r="I12">
        <v>0</v>
      </c>
      <c r="J12">
        <v>86.178824000000006</v>
      </c>
      <c r="K12">
        <v>688.24901399999999</v>
      </c>
      <c r="L12">
        <v>657.89409000000001</v>
      </c>
      <c r="M12">
        <v>79.122669999999999</v>
      </c>
      <c r="N12">
        <v>119.5917</v>
      </c>
      <c r="O12">
        <v>125.29528999999999</v>
      </c>
      <c r="P12">
        <v>142.003255</v>
      </c>
      <c r="Q12">
        <v>22.034891999999999</v>
      </c>
      <c r="R12">
        <v>43.050738000000003</v>
      </c>
      <c r="S12">
        <v>26.717786</v>
      </c>
      <c r="T12">
        <v>0.81483300000000003</v>
      </c>
      <c r="U12">
        <v>418.77</v>
      </c>
      <c r="V12">
        <v>20.731850000000001</v>
      </c>
      <c r="W12">
        <v>43.097000000000001</v>
      </c>
      <c r="X12">
        <v>147.515625</v>
      </c>
      <c r="Y12">
        <v>0</v>
      </c>
      <c r="Z12">
        <v>0</v>
      </c>
      <c r="AA12">
        <v>42.14808</v>
      </c>
      <c r="AB12">
        <v>41.864567000000001</v>
      </c>
      <c r="AC12">
        <v>30.573592000000001</v>
      </c>
      <c r="AD12">
        <v>9.57165</v>
      </c>
      <c r="AE12">
        <v>51.987208000000003</v>
      </c>
      <c r="AF12">
        <v>16.475026</v>
      </c>
      <c r="AG12">
        <v>42.344645999999997</v>
      </c>
      <c r="AH12">
        <v>39.632860000000001</v>
      </c>
      <c r="AI12">
        <v>0</v>
      </c>
      <c r="AJ12">
        <v>0</v>
      </c>
      <c r="AK12">
        <v>56.429333</v>
      </c>
      <c r="AL12">
        <v>76.691999999999993</v>
      </c>
      <c r="AM12">
        <v>16.588864000000001</v>
      </c>
      <c r="AN12">
        <v>1.00939</v>
      </c>
      <c r="AO12">
        <v>0</v>
      </c>
      <c r="AP12">
        <v>2.5619999999999998</v>
      </c>
      <c r="AQ12">
        <v>26.273875</v>
      </c>
      <c r="AR12">
        <v>49.128</v>
      </c>
      <c r="AS12">
        <v>33.873497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1.456305</v>
      </c>
      <c r="AZ12">
        <v>0</v>
      </c>
      <c r="BA12">
        <v>0.45175399999999999</v>
      </c>
      <c r="BB12">
        <v>1.4417500000000001</v>
      </c>
      <c r="BC12">
        <v>140.63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3427.5450680000008</v>
      </c>
    </row>
    <row r="13" spans="1:121">
      <c r="A13" t="s">
        <v>55</v>
      </c>
      <c r="B13">
        <v>0</v>
      </c>
      <c r="C13">
        <v>0</v>
      </c>
      <c r="D13">
        <v>43.538514999999997</v>
      </c>
      <c r="E13">
        <v>0</v>
      </c>
      <c r="F13">
        <v>0</v>
      </c>
      <c r="G13">
        <v>70.265089000000003</v>
      </c>
      <c r="H13">
        <v>0</v>
      </c>
      <c r="I13">
        <v>0</v>
      </c>
      <c r="J13">
        <v>86.178824000000006</v>
      </c>
      <c r="K13">
        <v>688.24901399999999</v>
      </c>
      <c r="L13">
        <v>657.89409000000001</v>
      </c>
      <c r="M13">
        <v>79.122669999999999</v>
      </c>
      <c r="N13">
        <v>119.5917</v>
      </c>
      <c r="O13">
        <v>125.29528999999999</v>
      </c>
      <c r="P13">
        <v>142.003255</v>
      </c>
      <c r="Q13">
        <v>22.034891999999999</v>
      </c>
      <c r="R13">
        <v>43.050738000000003</v>
      </c>
      <c r="S13">
        <v>26.717786</v>
      </c>
      <c r="T13">
        <v>0.81483300000000003</v>
      </c>
      <c r="U13">
        <v>418.77</v>
      </c>
      <c r="V13">
        <v>20.731850000000001</v>
      </c>
      <c r="W13">
        <v>43.097000000000001</v>
      </c>
      <c r="X13">
        <v>147.515625</v>
      </c>
      <c r="Y13">
        <v>0</v>
      </c>
      <c r="Z13">
        <v>0</v>
      </c>
      <c r="AA13">
        <v>42.14808</v>
      </c>
      <c r="AB13">
        <v>41.864567000000001</v>
      </c>
      <c r="AC13">
        <v>30.573592000000001</v>
      </c>
      <c r="AD13">
        <v>9.57165</v>
      </c>
      <c r="AE13">
        <v>51.987208000000003</v>
      </c>
      <c r="AF13">
        <v>16.475026</v>
      </c>
      <c r="AG13">
        <v>42.344645999999997</v>
      </c>
      <c r="AH13">
        <v>39.632860000000001</v>
      </c>
      <c r="AI13">
        <v>0</v>
      </c>
      <c r="AJ13">
        <v>0</v>
      </c>
      <c r="AK13">
        <v>56.429333</v>
      </c>
      <c r="AL13">
        <v>76.691999999999993</v>
      </c>
      <c r="AM13">
        <v>16.588864000000001</v>
      </c>
      <c r="AN13">
        <v>1.00939</v>
      </c>
      <c r="AO13">
        <v>0</v>
      </c>
      <c r="AP13">
        <v>5.1239999999999997</v>
      </c>
      <c r="AQ13">
        <v>26.273875</v>
      </c>
      <c r="AR13">
        <v>49.128</v>
      </c>
      <c r="AS13">
        <v>33.873497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1.456305</v>
      </c>
      <c r="AZ13">
        <v>0</v>
      </c>
      <c r="BA13">
        <v>0.45175399999999999</v>
      </c>
      <c r="BB13">
        <v>1.4417500000000001</v>
      </c>
      <c r="BC13">
        <v>140.63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3430.1070680000007</v>
      </c>
    </row>
    <row r="14" spans="1:121">
      <c r="A14" t="s">
        <v>56</v>
      </c>
      <c r="B14">
        <v>0</v>
      </c>
      <c r="C14">
        <v>0</v>
      </c>
      <c r="D14">
        <v>43.538514999999997</v>
      </c>
      <c r="E14">
        <v>0</v>
      </c>
      <c r="F14">
        <v>0</v>
      </c>
      <c r="G14">
        <v>70.265089000000003</v>
      </c>
      <c r="H14">
        <v>0</v>
      </c>
      <c r="I14">
        <v>0</v>
      </c>
      <c r="J14">
        <v>86.178824000000006</v>
      </c>
      <c r="K14">
        <v>688.24901399999999</v>
      </c>
      <c r="L14">
        <v>657.89409000000001</v>
      </c>
      <c r="M14">
        <v>79.122669999999999</v>
      </c>
      <c r="N14">
        <v>119.5917</v>
      </c>
      <c r="O14">
        <v>125.29528999999999</v>
      </c>
      <c r="P14">
        <v>142.003255</v>
      </c>
      <c r="Q14">
        <v>22.034891999999999</v>
      </c>
      <c r="R14">
        <v>43.050738000000003</v>
      </c>
      <c r="S14">
        <v>26.717786</v>
      </c>
      <c r="T14">
        <v>0.81483300000000003</v>
      </c>
      <c r="U14">
        <v>418.77</v>
      </c>
      <c r="V14">
        <v>20.731850000000001</v>
      </c>
      <c r="W14">
        <v>43.097000000000001</v>
      </c>
      <c r="X14">
        <v>147.515625</v>
      </c>
      <c r="Y14">
        <v>0</v>
      </c>
      <c r="Z14">
        <v>0</v>
      </c>
      <c r="AA14">
        <v>42.14808</v>
      </c>
      <c r="AB14">
        <v>41.864567000000001</v>
      </c>
      <c r="AC14">
        <v>30.573592000000001</v>
      </c>
      <c r="AD14">
        <v>9.57165</v>
      </c>
      <c r="AE14">
        <v>51.987208000000003</v>
      </c>
      <c r="AF14">
        <v>16.475026</v>
      </c>
      <c r="AG14">
        <v>42.344645999999997</v>
      </c>
      <c r="AH14">
        <v>39.632860000000001</v>
      </c>
      <c r="AI14">
        <v>0</v>
      </c>
      <c r="AJ14">
        <v>0</v>
      </c>
      <c r="AK14">
        <v>56.429333</v>
      </c>
      <c r="AL14">
        <v>76.691999999999993</v>
      </c>
      <c r="AM14">
        <v>16.588864000000001</v>
      </c>
      <c r="AN14">
        <v>1.00939</v>
      </c>
      <c r="AO14">
        <v>0</v>
      </c>
      <c r="AP14">
        <v>5.1239999999999997</v>
      </c>
      <c r="AQ14">
        <v>26.273875</v>
      </c>
      <c r="AR14">
        <v>49.128</v>
      </c>
      <c r="AS14">
        <v>33.873497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1.456305</v>
      </c>
      <c r="AZ14">
        <v>0</v>
      </c>
      <c r="BA14">
        <v>0.45175399999999999</v>
      </c>
      <c r="BB14">
        <v>1.4417500000000001</v>
      </c>
      <c r="BC14">
        <v>140.63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3430.1070680000007</v>
      </c>
    </row>
    <row r="15" spans="1:121">
      <c r="A15" t="s">
        <v>57</v>
      </c>
      <c r="B15">
        <v>0</v>
      </c>
      <c r="C15">
        <v>0</v>
      </c>
      <c r="D15">
        <v>43.538514999999997</v>
      </c>
      <c r="E15">
        <v>0</v>
      </c>
      <c r="F15">
        <v>0</v>
      </c>
      <c r="G15">
        <v>70.265089000000003</v>
      </c>
      <c r="H15">
        <v>0</v>
      </c>
      <c r="I15">
        <v>0</v>
      </c>
      <c r="J15">
        <v>86.178824000000006</v>
      </c>
      <c r="K15">
        <v>688.24901399999999</v>
      </c>
      <c r="L15">
        <v>657.89409000000001</v>
      </c>
      <c r="M15">
        <v>79.122669999999999</v>
      </c>
      <c r="N15">
        <v>119.5917</v>
      </c>
      <c r="O15">
        <v>125.29528999999999</v>
      </c>
      <c r="P15">
        <v>142.003255</v>
      </c>
      <c r="Q15">
        <v>22.034891999999999</v>
      </c>
      <c r="R15">
        <v>43.050738000000003</v>
      </c>
      <c r="S15">
        <v>26.717786</v>
      </c>
      <c r="T15">
        <v>0.81483300000000003</v>
      </c>
      <c r="U15">
        <v>418.77</v>
      </c>
      <c r="V15">
        <v>20.731850000000001</v>
      </c>
      <c r="W15">
        <v>41.883000000000003</v>
      </c>
      <c r="X15">
        <v>147.515625</v>
      </c>
      <c r="Y15">
        <v>0</v>
      </c>
      <c r="Z15">
        <v>0</v>
      </c>
      <c r="AA15">
        <v>42.14808</v>
      </c>
      <c r="AB15">
        <v>41.864567000000001</v>
      </c>
      <c r="AC15">
        <v>30.573592000000001</v>
      </c>
      <c r="AD15">
        <v>9.57165</v>
      </c>
      <c r="AE15">
        <v>51.987208000000003</v>
      </c>
      <c r="AF15">
        <v>16.475026</v>
      </c>
      <c r="AG15">
        <v>42.344645999999997</v>
      </c>
      <c r="AH15">
        <v>39.632860000000001</v>
      </c>
      <c r="AI15">
        <v>0</v>
      </c>
      <c r="AJ15">
        <v>0</v>
      </c>
      <c r="AK15">
        <v>56.429333</v>
      </c>
      <c r="AL15">
        <v>76.691999999999993</v>
      </c>
      <c r="AM15">
        <v>16.588864000000001</v>
      </c>
      <c r="AN15">
        <v>1.00939</v>
      </c>
      <c r="AO15">
        <v>0</v>
      </c>
      <c r="AP15">
        <v>5.1239999999999997</v>
      </c>
      <c r="AQ15">
        <v>26.273875</v>
      </c>
      <c r="AR15">
        <v>49.128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1.456305</v>
      </c>
      <c r="AZ15">
        <v>0</v>
      </c>
      <c r="BA15">
        <v>0.45175399999999999</v>
      </c>
      <c r="BB15">
        <v>1.4417500000000001</v>
      </c>
      <c r="BC15">
        <v>140.63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3428.8930680000003</v>
      </c>
    </row>
    <row r="16" spans="1:121">
      <c r="A16" t="s">
        <v>58</v>
      </c>
      <c r="B16">
        <v>0</v>
      </c>
      <c r="C16">
        <v>0</v>
      </c>
      <c r="D16">
        <v>43.538514999999997</v>
      </c>
      <c r="E16">
        <v>0</v>
      </c>
      <c r="F16">
        <v>0</v>
      </c>
      <c r="G16">
        <v>70.265089000000003</v>
      </c>
      <c r="H16">
        <v>0</v>
      </c>
      <c r="I16">
        <v>0</v>
      </c>
      <c r="J16">
        <v>86.178824000000006</v>
      </c>
      <c r="K16">
        <v>688.24901399999999</v>
      </c>
      <c r="L16">
        <v>657.89409000000001</v>
      </c>
      <c r="M16">
        <v>79.122669999999999</v>
      </c>
      <c r="N16">
        <v>119.5917</v>
      </c>
      <c r="O16">
        <v>125.29528999999999</v>
      </c>
      <c r="P16">
        <v>142.003255</v>
      </c>
      <c r="Q16">
        <v>22.034891999999999</v>
      </c>
      <c r="R16">
        <v>43.050738000000003</v>
      </c>
      <c r="S16">
        <v>26.717786</v>
      </c>
      <c r="T16">
        <v>0.81483300000000003</v>
      </c>
      <c r="U16">
        <v>418.77</v>
      </c>
      <c r="V16">
        <v>20.731850000000001</v>
      </c>
      <c r="W16">
        <v>41.883000000000003</v>
      </c>
      <c r="X16">
        <v>147.515625</v>
      </c>
      <c r="Y16">
        <v>0</v>
      </c>
      <c r="Z16">
        <v>0</v>
      </c>
      <c r="AA16">
        <v>42.14808</v>
      </c>
      <c r="AB16">
        <v>41.864567000000001</v>
      </c>
      <c r="AC16">
        <v>30.573592000000001</v>
      </c>
      <c r="AD16">
        <v>9.57165</v>
      </c>
      <c r="AE16">
        <v>51.987208000000003</v>
      </c>
      <c r="AF16">
        <v>16.475026</v>
      </c>
      <c r="AG16">
        <v>42.344645999999997</v>
      </c>
      <c r="AH16">
        <v>39.632860000000001</v>
      </c>
      <c r="AI16">
        <v>0</v>
      </c>
      <c r="AJ16">
        <v>0</v>
      </c>
      <c r="AK16">
        <v>56.429333</v>
      </c>
      <c r="AL16">
        <v>76.691999999999993</v>
      </c>
      <c r="AM16">
        <v>16.588864000000001</v>
      </c>
      <c r="AN16">
        <v>1.00939</v>
      </c>
      <c r="AO16">
        <v>0</v>
      </c>
      <c r="AP16">
        <v>5.1239999999999997</v>
      </c>
      <c r="AQ16">
        <v>26.273875</v>
      </c>
      <c r="AR16">
        <v>49.128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1.456305</v>
      </c>
      <c r="AZ16">
        <v>0</v>
      </c>
      <c r="BA16">
        <v>0.45175399999999999</v>
      </c>
      <c r="BB16">
        <v>1.4417500000000001</v>
      </c>
      <c r="BC16">
        <v>140.63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3428.8930680000003</v>
      </c>
    </row>
    <row r="17" spans="1:117">
      <c r="A17" t="s">
        <v>59</v>
      </c>
      <c r="B17">
        <v>0</v>
      </c>
      <c r="C17">
        <v>0</v>
      </c>
      <c r="D17">
        <v>43.538514999999997</v>
      </c>
      <c r="E17">
        <v>0</v>
      </c>
      <c r="F17">
        <v>0</v>
      </c>
      <c r="G17">
        <v>70.265089000000003</v>
      </c>
      <c r="H17">
        <v>0</v>
      </c>
      <c r="I17">
        <v>0</v>
      </c>
      <c r="J17">
        <v>86.178824000000006</v>
      </c>
      <c r="K17">
        <v>688.24901399999999</v>
      </c>
      <c r="L17">
        <v>657.89409000000001</v>
      </c>
      <c r="M17">
        <v>79.122669999999999</v>
      </c>
      <c r="N17">
        <v>119.5917</v>
      </c>
      <c r="O17">
        <v>125.29528999999999</v>
      </c>
      <c r="P17">
        <v>142.003255</v>
      </c>
      <c r="Q17">
        <v>22.034891999999999</v>
      </c>
      <c r="R17">
        <v>43.050738000000003</v>
      </c>
      <c r="S17">
        <v>26.717786</v>
      </c>
      <c r="T17">
        <v>0.81483300000000003</v>
      </c>
      <c r="U17">
        <v>418.77</v>
      </c>
      <c r="V17">
        <v>20.731850000000001</v>
      </c>
      <c r="W17">
        <v>41.883000000000003</v>
      </c>
      <c r="X17">
        <v>147.515625</v>
      </c>
      <c r="Y17">
        <v>0</v>
      </c>
      <c r="Z17">
        <v>0</v>
      </c>
      <c r="AA17">
        <v>42.14808</v>
      </c>
      <c r="AB17">
        <v>41.864567000000001</v>
      </c>
      <c r="AC17">
        <v>30.573592000000001</v>
      </c>
      <c r="AD17">
        <v>9.57165</v>
      </c>
      <c r="AE17">
        <v>51.987208000000003</v>
      </c>
      <c r="AF17">
        <v>16.475026</v>
      </c>
      <c r="AG17">
        <v>42.344645999999997</v>
      </c>
      <c r="AH17">
        <v>39.632860000000001</v>
      </c>
      <c r="AI17">
        <v>0</v>
      </c>
      <c r="AJ17">
        <v>0</v>
      </c>
      <c r="AK17">
        <v>56.429333</v>
      </c>
      <c r="AL17">
        <v>76.691999999999993</v>
      </c>
      <c r="AM17">
        <v>16.588864000000001</v>
      </c>
      <c r="AN17">
        <v>1.00939</v>
      </c>
      <c r="AO17">
        <v>0</v>
      </c>
      <c r="AP17">
        <v>5.1239999999999997</v>
      </c>
      <c r="AQ17">
        <v>26.273875</v>
      </c>
      <c r="AR17">
        <v>49.128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1.456305</v>
      </c>
      <c r="AZ17">
        <v>0</v>
      </c>
      <c r="BA17">
        <v>0.45175399999999999</v>
      </c>
      <c r="BB17">
        <v>1.4417500000000001</v>
      </c>
      <c r="BC17">
        <v>140.63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3428.8930680000003</v>
      </c>
    </row>
    <row r="18" spans="1:117">
      <c r="A18" t="s">
        <v>60</v>
      </c>
      <c r="B18">
        <v>0</v>
      </c>
      <c r="C18">
        <v>0</v>
      </c>
      <c r="D18">
        <v>43.538514999999997</v>
      </c>
      <c r="E18">
        <v>0</v>
      </c>
      <c r="F18">
        <v>0</v>
      </c>
      <c r="G18">
        <v>70.265089000000003</v>
      </c>
      <c r="H18">
        <v>0</v>
      </c>
      <c r="I18">
        <v>0</v>
      </c>
      <c r="J18">
        <v>86.178824000000006</v>
      </c>
      <c r="K18">
        <v>688.24901399999999</v>
      </c>
      <c r="L18">
        <v>657.89409000000001</v>
      </c>
      <c r="M18">
        <v>79.122669999999999</v>
      </c>
      <c r="N18">
        <v>119.5917</v>
      </c>
      <c r="O18">
        <v>125.29528999999999</v>
      </c>
      <c r="P18">
        <v>142.003255</v>
      </c>
      <c r="Q18">
        <v>22.034891999999999</v>
      </c>
      <c r="R18">
        <v>43.050738000000003</v>
      </c>
      <c r="S18">
        <v>26.717786</v>
      </c>
      <c r="T18">
        <v>0.81483300000000003</v>
      </c>
      <c r="U18">
        <v>418.77</v>
      </c>
      <c r="V18">
        <v>20.731850000000001</v>
      </c>
      <c r="W18">
        <v>41.883000000000003</v>
      </c>
      <c r="X18">
        <v>147.515625</v>
      </c>
      <c r="Y18">
        <v>0</v>
      </c>
      <c r="Z18">
        <v>0</v>
      </c>
      <c r="AA18">
        <v>42.14808</v>
      </c>
      <c r="AB18">
        <v>41.864567000000001</v>
      </c>
      <c r="AC18">
        <v>30.573592000000001</v>
      </c>
      <c r="AD18">
        <v>9.57165</v>
      </c>
      <c r="AE18">
        <v>51.987208000000003</v>
      </c>
      <c r="AF18">
        <v>16.475026</v>
      </c>
      <c r="AG18">
        <v>42.344645999999997</v>
      </c>
      <c r="AH18">
        <v>39.632860000000001</v>
      </c>
      <c r="AI18">
        <v>0</v>
      </c>
      <c r="AJ18">
        <v>0</v>
      </c>
      <c r="AK18">
        <v>56.429333</v>
      </c>
      <c r="AL18">
        <v>76.691999999999993</v>
      </c>
      <c r="AM18">
        <v>16.588864000000001</v>
      </c>
      <c r="AN18">
        <v>1.00939</v>
      </c>
      <c r="AO18">
        <v>0</v>
      </c>
      <c r="AP18">
        <v>5.1239999999999997</v>
      </c>
      <c r="AQ18">
        <v>26.273875</v>
      </c>
      <c r="AR18">
        <v>49.128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1.456305</v>
      </c>
      <c r="AZ18">
        <v>0</v>
      </c>
      <c r="BA18">
        <v>0.45175399999999999</v>
      </c>
      <c r="BB18">
        <v>1.4417500000000001</v>
      </c>
      <c r="BC18">
        <v>140.63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3428.8930680000003</v>
      </c>
    </row>
    <row r="19" spans="1:117">
      <c r="A19" t="s">
        <v>61</v>
      </c>
      <c r="B19">
        <v>0</v>
      </c>
      <c r="C19">
        <v>16.745583</v>
      </c>
      <c r="D19">
        <v>26.792932</v>
      </c>
      <c r="E19">
        <v>0</v>
      </c>
      <c r="F19">
        <v>0</v>
      </c>
      <c r="G19">
        <v>70.265089000000003</v>
      </c>
      <c r="H19">
        <v>0</v>
      </c>
      <c r="I19">
        <v>0</v>
      </c>
      <c r="J19">
        <v>86.178824000000006</v>
      </c>
      <c r="K19">
        <v>688.24901399999999</v>
      </c>
      <c r="L19">
        <v>657.89409000000001</v>
      </c>
      <c r="M19">
        <v>79.122669999999999</v>
      </c>
      <c r="N19">
        <v>119.5917</v>
      </c>
      <c r="O19">
        <v>125.29528999999999</v>
      </c>
      <c r="P19">
        <v>142.003255</v>
      </c>
      <c r="Q19">
        <v>22.034891999999999</v>
      </c>
      <c r="R19">
        <v>43.050738000000003</v>
      </c>
      <c r="S19">
        <v>26.717786</v>
      </c>
      <c r="T19">
        <v>0.81483300000000003</v>
      </c>
      <c r="U19">
        <v>418.77</v>
      </c>
      <c r="V19">
        <v>20.731850000000001</v>
      </c>
      <c r="W19">
        <v>41.276000000000003</v>
      </c>
      <c r="X19">
        <v>147.515625</v>
      </c>
      <c r="Y19">
        <v>0</v>
      </c>
      <c r="Z19">
        <v>6.5537999999999998</v>
      </c>
      <c r="AA19">
        <v>42.14808</v>
      </c>
      <c r="AB19">
        <v>41.864567000000001</v>
      </c>
      <c r="AC19">
        <v>30.573592000000001</v>
      </c>
      <c r="AD19">
        <v>9.57165</v>
      </c>
      <c r="AE19">
        <v>51.987208000000003</v>
      </c>
      <c r="AF19">
        <v>8.4434509999999996</v>
      </c>
      <c r="AG19">
        <v>42.344645999999997</v>
      </c>
      <c r="AH19">
        <v>39.632860000000001</v>
      </c>
      <c r="AI19">
        <v>0</v>
      </c>
      <c r="AJ19">
        <v>0</v>
      </c>
      <c r="AK19">
        <v>56.429333</v>
      </c>
      <c r="AL19">
        <v>76.691999999999993</v>
      </c>
      <c r="AM19">
        <v>16.588864000000001</v>
      </c>
      <c r="AN19">
        <v>1.00939</v>
      </c>
      <c r="AO19">
        <v>0</v>
      </c>
      <c r="AP19">
        <v>5.1239999999999997</v>
      </c>
      <c r="AQ19">
        <v>26.273875</v>
      </c>
      <c r="AR19">
        <v>49.128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1.456305</v>
      </c>
      <c r="AZ19">
        <v>0</v>
      </c>
      <c r="BA19">
        <v>0.45175399999999999</v>
      </c>
      <c r="BB19">
        <v>1.4417500000000001</v>
      </c>
      <c r="BC19">
        <v>140.63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3426.8082930000005</v>
      </c>
    </row>
    <row r="20" spans="1:117">
      <c r="A20" t="s">
        <v>62</v>
      </c>
      <c r="B20">
        <v>0</v>
      </c>
      <c r="C20">
        <v>16.745583</v>
      </c>
      <c r="D20">
        <v>26.792932</v>
      </c>
      <c r="E20">
        <v>0</v>
      </c>
      <c r="F20">
        <v>0</v>
      </c>
      <c r="G20">
        <v>70.265089000000003</v>
      </c>
      <c r="H20">
        <v>0</v>
      </c>
      <c r="I20">
        <v>0</v>
      </c>
      <c r="J20">
        <v>86.178824000000006</v>
      </c>
      <c r="K20">
        <v>688.24901399999999</v>
      </c>
      <c r="L20">
        <v>657.89409000000001</v>
      </c>
      <c r="M20">
        <v>79.122669999999999</v>
      </c>
      <c r="N20">
        <v>119.5917</v>
      </c>
      <c r="O20">
        <v>125.29528999999999</v>
      </c>
      <c r="P20">
        <v>142.003255</v>
      </c>
      <c r="Q20">
        <v>22.034891999999999</v>
      </c>
      <c r="R20">
        <v>43.050738000000003</v>
      </c>
      <c r="S20">
        <v>26.717786</v>
      </c>
      <c r="T20">
        <v>0.81483300000000003</v>
      </c>
      <c r="U20">
        <v>418.77</v>
      </c>
      <c r="V20">
        <v>20.731850000000001</v>
      </c>
      <c r="W20">
        <v>41.276000000000003</v>
      </c>
      <c r="X20">
        <v>147.515625</v>
      </c>
      <c r="Y20">
        <v>0</v>
      </c>
      <c r="Z20">
        <v>6.5537999999999998</v>
      </c>
      <c r="AA20">
        <v>42.14808</v>
      </c>
      <c r="AB20">
        <v>41.864567000000001</v>
      </c>
      <c r="AC20">
        <v>30.573592000000001</v>
      </c>
      <c r="AD20">
        <v>9.57165</v>
      </c>
      <c r="AE20">
        <v>51.987208000000003</v>
      </c>
      <c r="AF20">
        <v>8.4434509999999996</v>
      </c>
      <c r="AG20">
        <v>42.344645999999997</v>
      </c>
      <c r="AH20">
        <v>39.632860000000001</v>
      </c>
      <c r="AI20">
        <v>0</v>
      </c>
      <c r="AJ20">
        <v>0</v>
      </c>
      <c r="AK20">
        <v>56.429333</v>
      </c>
      <c r="AL20">
        <v>76.691999999999993</v>
      </c>
      <c r="AM20">
        <v>16.588864000000001</v>
      </c>
      <c r="AN20">
        <v>1.00939</v>
      </c>
      <c r="AO20">
        <v>0</v>
      </c>
      <c r="AP20">
        <v>5.1239999999999997</v>
      </c>
      <c r="AQ20">
        <v>17.515916000000001</v>
      </c>
      <c r="AR20">
        <v>49.128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1.456305</v>
      </c>
      <c r="AZ20">
        <v>0</v>
      </c>
      <c r="BA20">
        <v>0.45175399999999999</v>
      </c>
      <c r="BB20">
        <v>1.4417500000000001</v>
      </c>
      <c r="BC20">
        <v>140.63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3418.0503340000005</v>
      </c>
    </row>
    <row r="21" spans="1:117">
      <c r="A21" t="s">
        <v>63</v>
      </c>
      <c r="B21">
        <v>0</v>
      </c>
      <c r="C21">
        <v>16.745583</v>
      </c>
      <c r="D21">
        <v>26.792932</v>
      </c>
      <c r="E21">
        <v>0</v>
      </c>
      <c r="F21">
        <v>0</v>
      </c>
      <c r="G21">
        <v>70.265089000000003</v>
      </c>
      <c r="H21">
        <v>0</v>
      </c>
      <c r="I21">
        <v>0</v>
      </c>
      <c r="J21">
        <v>86.178824000000006</v>
      </c>
      <c r="K21">
        <v>688.24901399999999</v>
      </c>
      <c r="L21">
        <v>657.89409000000001</v>
      </c>
      <c r="M21">
        <v>79.122669999999999</v>
      </c>
      <c r="N21">
        <v>119.5917</v>
      </c>
      <c r="O21">
        <v>125.29528999999999</v>
      </c>
      <c r="P21">
        <v>142.003255</v>
      </c>
      <c r="Q21">
        <v>22.034891999999999</v>
      </c>
      <c r="R21">
        <v>43.050738000000003</v>
      </c>
      <c r="S21">
        <v>26.717786</v>
      </c>
      <c r="T21">
        <v>0.81483300000000003</v>
      </c>
      <c r="U21">
        <v>418.77</v>
      </c>
      <c r="V21">
        <v>20.731850000000001</v>
      </c>
      <c r="W21">
        <v>38.847999999999999</v>
      </c>
      <c r="X21">
        <v>147.515625</v>
      </c>
      <c r="Y21">
        <v>0</v>
      </c>
      <c r="Z21">
        <v>6.5537999999999998</v>
      </c>
      <c r="AA21">
        <v>42.14808</v>
      </c>
      <c r="AB21">
        <v>41.864567000000001</v>
      </c>
      <c r="AC21">
        <v>30.573592000000001</v>
      </c>
      <c r="AD21">
        <v>9.57165</v>
      </c>
      <c r="AE21">
        <v>51.987208000000003</v>
      </c>
      <c r="AF21">
        <v>8.4434509999999996</v>
      </c>
      <c r="AG21">
        <v>42.344645999999997</v>
      </c>
      <c r="AH21">
        <v>39.632860000000001</v>
      </c>
      <c r="AI21">
        <v>0</v>
      </c>
      <c r="AJ21">
        <v>0</v>
      </c>
      <c r="AK21">
        <v>56.429333</v>
      </c>
      <c r="AL21">
        <v>76.691999999999993</v>
      </c>
      <c r="AM21">
        <v>16.588864000000001</v>
      </c>
      <c r="AN21">
        <v>1.00939</v>
      </c>
      <c r="AO21">
        <v>0</v>
      </c>
      <c r="AP21">
        <v>0.51239999999999997</v>
      </c>
      <c r="AQ21">
        <v>0</v>
      </c>
      <c r="AR21">
        <v>49.128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1.456305</v>
      </c>
      <c r="AZ21">
        <v>0</v>
      </c>
      <c r="BA21">
        <v>0.45175399999999999</v>
      </c>
      <c r="BB21">
        <v>1.4417500000000001</v>
      </c>
      <c r="BC21">
        <v>140.63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3393.494818000001</v>
      </c>
    </row>
    <row r="22" spans="1:117">
      <c r="A22" t="s">
        <v>64</v>
      </c>
      <c r="B22">
        <v>0</v>
      </c>
      <c r="C22">
        <v>16.745583</v>
      </c>
      <c r="D22">
        <v>26.792932</v>
      </c>
      <c r="E22">
        <v>0</v>
      </c>
      <c r="F22">
        <v>0</v>
      </c>
      <c r="G22">
        <v>70.265089000000003</v>
      </c>
      <c r="H22">
        <v>0</v>
      </c>
      <c r="I22">
        <v>0</v>
      </c>
      <c r="J22">
        <v>86.178824000000006</v>
      </c>
      <c r="K22">
        <v>688.24901399999999</v>
      </c>
      <c r="L22">
        <v>657.89409000000001</v>
      </c>
      <c r="M22">
        <v>79.122669999999999</v>
      </c>
      <c r="N22">
        <v>119.5917</v>
      </c>
      <c r="O22">
        <v>125.29528999999999</v>
      </c>
      <c r="P22">
        <v>142.003255</v>
      </c>
      <c r="Q22">
        <v>22.034891999999999</v>
      </c>
      <c r="R22">
        <v>43.050738000000003</v>
      </c>
      <c r="S22">
        <v>26.717786</v>
      </c>
      <c r="T22">
        <v>0.81483300000000003</v>
      </c>
      <c r="U22">
        <v>418.77</v>
      </c>
      <c r="V22">
        <v>20.731850000000001</v>
      </c>
      <c r="W22">
        <v>38.847999999999999</v>
      </c>
      <c r="X22">
        <v>147.515625</v>
      </c>
      <c r="Y22">
        <v>0</v>
      </c>
      <c r="Z22">
        <v>6.5537999999999998</v>
      </c>
      <c r="AA22">
        <v>42.14808</v>
      </c>
      <c r="AB22">
        <v>41.864567000000001</v>
      </c>
      <c r="AC22">
        <v>30.573592000000001</v>
      </c>
      <c r="AD22">
        <v>9.57165</v>
      </c>
      <c r="AE22">
        <v>51.987208000000003</v>
      </c>
      <c r="AF22">
        <v>8.4434509999999996</v>
      </c>
      <c r="AG22">
        <v>42.344645999999997</v>
      </c>
      <c r="AH22">
        <v>39.632860000000001</v>
      </c>
      <c r="AI22">
        <v>3.3479890000000001</v>
      </c>
      <c r="AJ22">
        <v>0</v>
      </c>
      <c r="AK22">
        <v>56.429333</v>
      </c>
      <c r="AL22">
        <v>76.691999999999993</v>
      </c>
      <c r="AM22">
        <v>16.588864000000001</v>
      </c>
      <c r="AN22">
        <v>1.00939</v>
      </c>
      <c r="AO22">
        <v>0</v>
      </c>
      <c r="AP22">
        <v>0.51239999999999997</v>
      </c>
      <c r="AQ22">
        <v>0</v>
      </c>
      <c r="AR22">
        <v>49.128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1.456305</v>
      </c>
      <c r="AZ22">
        <v>0</v>
      </c>
      <c r="BA22">
        <v>0.45175399999999999</v>
      </c>
      <c r="BB22">
        <v>1.4417500000000001</v>
      </c>
      <c r="BC22">
        <v>140.63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3396.8428070000009</v>
      </c>
    </row>
    <row r="23" spans="1:117">
      <c r="A23" t="s">
        <v>65</v>
      </c>
      <c r="B23">
        <v>0</v>
      </c>
      <c r="C23">
        <v>16.745583</v>
      </c>
      <c r="D23">
        <v>26.792932</v>
      </c>
      <c r="E23">
        <v>0</v>
      </c>
      <c r="F23">
        <v>0</v>
      </c>
      <c r="G23">
        <v>70.265089000000003</v>
      </c>
      <c r="H23">
        <v>0</v>
      </c>
      <c r="I23">
        <v>0</v>
      </c>
      <c r="J23">
        <v>86.178824000000006</v>
      </c>
      <c r="K23">
        <v>688.24901399999999</v>
      </c>
      <c r="L23">
        <v>657.89409000000001</v>
      </c>
      <c r="M23">
        <v>79.122669999999999</v>
      </c>
      <c r="N23">
        <v>119.5917</v>
      </c>
      <c r="O23">
        <v>125.29528999999999</v>
      </c>
      <c r="P23">
        <v>142.003255</v>
      </c>
      <c r="Q23">
        <v>22.034891999999999</v>
      </c>
      <c r="R23">
        <v>43.050738000000003</v>
      </c>
      <c r="S23">
        <v>26.717786</v>
      </c>
      <c r="T23">
        <v>0.81483300000000003</v>
      </c>
      <c r="U23">
        <v>418.77</v>
      </c>
      <c r="V23">
        <v>20.731850000000001</v>
      </c>
      <c r="W23">
        <v>38.847999999999999</v>
      </c>
      <c r="X23">
        <v>147.515625</v>
      </c>
      <c r="Y23">
        <v>0</v>
      </c>
      <c r="Z23">
        <v>13.1076</v>
      </c>
      <c r="AA23">
        <v>42.14808</v>
      </c>
      <c r="AB23">
        <v>41.864567000000001</v>
      </c>
      <c r="AC23">
        <v>30.573592000000001</v>
      </c>
      <c r="AD23">
        <v>9.57165</v>
      </c>
      <c r="AE23">
        <v>51.987208000000003</v>
      </c>
      <c r="AF23">
        <v>0</v>
      </c>
      <c r="AG23">
        <v>42.344645999999997</v>
      </c>
      <c r="AH23">
        <v>48.946581999999999</v>
      </c>
      <c r="AI23">
        <v>8.0351750000000006</v>
      </c>
      <c r="AJ23">
        <v>0</v>
      </c>
      <c r="AK23">
        <v>56.429333</v>
      </c>
      <c r="AL23">
        <v>76.691999999999993</v>
      </c>
      <c r="AM23">
        <v>16.588864000000001</v>
      </c>
      <c r="AN23">
        <v>1.00939</v>
      </c>
      <c r="AO23">
        <v>0</v>
      </c>
      <c r="AP23">
        <v>0.51239999999999997</v>
      </c>
      <c r="AQ23">
        <v>0</v>
      </c>
      <c r="AR23">
        <v>52.991999999999997</v>
      </c>
      <c r="AS23">
        <v>33.873497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1.456305</v>
      </c>
      <c r="AZ23">
        <v>0</v>
      </c>
      <c r="BA23">
        <v>0.55662599999999995</v>
      </c>
      <c r="BB23">
        <v>1.4417500000000001</v>
      </c>
      <c r="BC23">
        <v>140.63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3412.9229360000004</v>
      </c>
    </row>
    <row r="24" spans="1:117">
      <c r="A24" t="s">
        <v>66</v>
      </c>
      <c r="B24">
        <v>0</v>
      </c>
      <c r="C24">
        <v>16.745583</v>
      </c>
      <c r="D24">
        <v>26.792932</v>
      </c>
      <c r="E24">
        <v>0</v>
      </c>
      <c r="F24">
        <v>0</v>
      </c>
      <c r="G24">
        <v>70.265089000000003</v>
      </c>
      <c r="H24">
        <v>0</v>
      </c>
      <c r="I24">
        <v>0</v>
      </c>
      <c r="J24">
        <v>86.178824000000006</v>
      </c>
      <c r="K24">
        <v>688.24901399999999</v>
      </c>
      <c r="L24">
        <v>657.89409000000001</v>
      </c>
      <c r="M24">
        <v>79.122669999999999</v>
      </c>
      <c r="N24">
        <v>119.5917</v>
      </c>
      <c r="O24">
        <v>125.29528999999999</v>
      </c>
      <c r="P24">
        <v>142.003255</v>
      </c>
      <c r="Q24">
        <v>22.034891999999999</v>
      </c>
      <c r="R24">
        <v>43.050738000000003</v>
      </c>
      <c r="S24">
        <v>26.717786</v>
      </c>
      <c r="T24">
        <v>0.81483300000000003</v>
      </c>
      <c r="U24">
        <v>418.77</v>
      </c>
      <c r="V24">
        <v>20.731850000000001</v>
      </c>
      <c r="W24">
        <v>38.847999999999999</v>
      </c>
      <c r="X24">
        <v>147.515625</v>
      </c>
      <c r="Y24">
        <v>0</v>
      </c>
      <c r="Z24">
        <v>13.1076</v>
      </c>
      <c r="AA24">
        <v>42.14808</v>
      </c>
      <c r="AB24">
        <v>41.864567000000001</v>
      </c>
      <c r="AC24">
        <v>30.573592000000001</v>
      </c>
      <c r="AD24">
        <v>9.57165</v>
      </c>
      <c r="AE24">
        <v>51.987208000000003</v>
      </c>
      <c r="AF24">
        <v>0</v>
      </c>
      <c r="AG24">
        <v>42.344645999999997</v>
      </c>
      <c r="AH24">
        <v>73.419872999999995</v>
      </c>
      <c r="AI24">
        <v>52.362552000000001</v>
      </c>
      <c r="AJ24">
        <v>0</v>
      </c>
      <c r="AK24">
        <v>56.429333</v>
      </c>
      <c r="AL24">
        <v>76.691999999999993</v>
      </c>
      <c r="AM24">
        <v>16.588864000000001</v>
      </c>
      <c r="AN24">
        <v>1.00939</v>
      </c>
      <c r="AO24">
        <v>0</v>
      </c>
      <c r="AP24">
        <v>0.51239999999999997</v>
      </c>
      <c r="AQ24">
        <v>0</v>
      </c>
      <c r="AR24">
        <v>52.991999999999997</v>
      </c>
      <c r="AS24">
        <v>33.873497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1.456305</v>
      </c>
      <c r="AZ24">
        <v>0</v>
      </c>
      <c r="BA24">
        <v>0.83493799999999996</v>
      </c>
      <c r="BB24">
        <v>1.4417500000000001</v>
      </c>
      <c r="BC24">
        <v>140.63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3482.0019160000002</v>
      </c>
    </row>
    <row r="25" spans="1:117">
      <c r="A25" t="s">
        <v>67</v>
      </c>
      <c r="B25">
        <v>0</v>
      </c>
      <c r="C25">
        <v>16.745583</v>
      </c>
      <c r="D25">
        <v>26.792932</v>
      </c>
      <c r="E25">
        <v>0</v>
      </c>
      <c r="F25">
        <v>0</v>
      </c>
      <c r="G25">
        <v>70.265089000000003</v>
      </c>
      <c r="H25">
        <v>0</v>
      </c>
      <c r="I25">
        <v>0</v>
      </c>
      <c r="J25">
        <v>86.178824000000006</v>
      </c>
      <c r="K25">
        <v>688.24901399999999</v>
      </c>
      <c r="L25">
        <v>657.89409000000001</v>
      </c>
      <c r="M25">
        <v>79.122669999999999</v>
      </c>
      <c r="N25">
        <v>119.5917</v>
      </c>
      <c r="O25">
        <v>125.29528999999999</v>
      </c>
      <c r="P25">
        <v>142.003255</v>
      </c>
      <c r="Q25">
        <v>22.034891999999999</v>
      </c>
      <c r="R25">
        <v>43.050738000000003</v>
      </c>
      <c r="S25">
        <v>26.717786</v>
      </c>
      <c r="T25">
        <v>0.81483300000000003</v>
      </c>
      <c r="U25">
        <v>418.77</v>
      </c>
      <c r="V25">
        <v>20.731850000000001</v>
      </c>
      <c r="W25">
        <v>38.847999999999999</v>
      </c>
      <c r="X25">
        <v>147.515625</v>
      </c>
      <c r="Y25">
        <v>0</v>
      </c>
      <c r="Z25">
        <v>13.1076</v>
      </c>
      <c r="AA25">
        <v>42.14808</v>
      </c>
      <c r="AB25">
        <v>41.864567000000001</v>
      </c>
      <c r="AC25">
        <v>30.573592000000001</v>
      </c>
      <c r="AD25">
        <v>9.57165</v>
      </c>
      <c r="AE25">
        <v>51.987208000000003</v>
      </c>
      <c r="AF25">
        <v>0</v>
      </c>
      <c r="AG25">
        <v>42.344645999999997</v>
      </c>
      <c r="AH25">
        <v>73.419872999999995</v>
      </c>
      <c r="AI25">
        <v>52.362552000000001</v>
      </c>
      <c r="AJ25">
        <v>0</v>
      </c>
      <c r="AK25">
        <v>56.429333</v>
      </c>
      <c r="AL25">
        <v>76.691999999999993</v>
      </c>
      <c r="AM25">
        <v>16.588864000000001</v>
      </c>
      <c r="AN25">
        <v>1.00939</v>
      </c>
      <c r="AO25">
        <v>0</v>
      </c>
      <c r="AP25">
        <v>0.51239999999999997</v>
      </c>
      <c r="AQ25">
        <v>0</v>
      </c>
      <c r="AR25">
        <v>49.128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1.456305</v>
      </c>
      <c r="AZ25">
        <v>0.60728000000000004</v>
      </c>
      <c r="BA25">
        <v>0.83493799999999996</v>
      </c>
      <c r="BB25">
        <v>1.2747569999999999</v>
      </c>
      <c r="BC25">
        <v>140.63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3478.5782030000005</v>
      </c>
    </row>
    <row r="26" spans="1:117">
      <c r="A26" t="s">
        <v>68</v>
      </c>
      <c r="B26">
        <v>0</v>
      </c>
      <c r="C26">
        <v>16.745583</v>
      </c>
      <c r="D26">
        <v>26.792932</v>
      </c>
      <c r="E26">
        <v>0</v>
      </c>
      <c r="F26">
        <v>0</v>
      </c>
      <c r="G26">
        <v>70.265089000000003</v>
      </c>
      <c r="H26">
        <v>0</v>
      </c>
      <c r="I26">
        <v>0</v>
      </c>
      <c r="J26">
        <v>86.178824000000006</v>
      </c>
      <c r="K26">
        <v>688.24901399999999</v>
      </c>
      <c r="L26">
        <v>657.89409000000001</v>
      </c>
      <c r="M26">
        <v>79.122669999999999</v>
      </c>
      <c r="N26">
        <v>119.5917</v>
      </c>
      <c r="O26">
        <v>125.29528999999999</v>
      </c>
      <c r="P26">
        <v>142.003255</v>
      </c>
      <c r="Q26">
        <v>22.034891999999999</v>
      </c>
      <c r="R26">
        <v>43.050738000000003</v>
      </c>
      <c r="S26">
        <v>26.717786</v>
      </c>
      <c r="T26">
        <v>0.81483300000000003</v>
      </c>
      <c r="U26">
        <v>418.77</v>
      </c>
      <c r="V26">
        <v>20.731850000000001</v>
      </c>
      <c r="W26">
        <v>38.847999999999999</v>
      </c>
      <c r="X26">
        <v>147.515625</v>
      </c>
      <c r="Y26">
        <v>0</v>
      </c>
      <c r="Z26">
        <v>13.1076</v>
      </c>
      <c r="AA26">
        <v>42.14808</v>
      </c>
      <c r="AB26">
        <v>41.864567000000001</v>
      </c>
      <c r="AC26">
        <v>30.573592000000001</v>
      </c>
      <c r="AD26">
        <v>9.57165</v>
      </c>
      <c r="AE26">
        <v>51.987208000000003</v>
      </c>
      <c r="AF26">
        <v>0</v>
      </c>
      <c r="AG26">
        <v>42.344645999999997</v>
      </c>
      <c r="AH26">
        <v>97.893163999999999</v>
      </c>
      <c r="AI26">
        <v>52.362552000000001</v>
      </c>
      <c r="AJ26">
        <v>0</v>
      </c>
      <c r="AK26">
        <v>56.429333</v>
      </c>
      <c r="AL26">
        <v>76.691999999999993</v>
      </c>
      <c r="AM26">
        <v>16.588864000000001</v>
      </c>
      <c r="AN26">
        <v>1.00939</v>
      </c>
      <c r="AO26">
        <v>0</v>
      </c>
      <c r="AP26">
        <v>0.51239999999999997</v>
      </c>
      <c r="AQ26">
        <v>0</v>
      </c>
      <c r="AR26">
        <v>49.128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1.456305</v>
      </c>
      <c r="AZ26">
        <v>1.2145589999999999</v>
      </c>
      <c r="BA26">
        <v>1.1132519999999999</v>
      </c>
      <c r="BB26">
        <v>1.2747569999999999</v>
      </c>
      <c r="BC26">
        <v>140.63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3503.9370870000007</v>
      </c>
    </row>
    <row r="27" spans="1:117">
      <c r="A27" t="s">
        <v>69</v>
      </c>
      <c r="B27">
        <v>0</v>
      </c>
      <c r="C27">
        <v>16.745583</v>
      </c>
      <c r="D27">
        <v>26.792932</v>
      </c>
      <c r="E27">
        <v>0</v>
      </c>
      <c r="F27">
        <v>0</v>
      </c>
      <c r="G27">
        <v>70.265089000000003</v>
      </c>
      <c r="H27">
        <v>0</v>
      </c>
      <c r="I27">
        <v>79.191351999999995</v>
      </c>
      <c r="J27">
        <v>5.8228939999999998</v>
      </c>
      <c r="K27">
        <v>688.24901399999999</v>
      </c>
      <c r="L27">
        <v>657.89409000000001</v>
      </c>
      <c r="M27">
        <v>79.122669999999999</v>
      </c>
      <c r="N27">
        <v>119.5917</v>
      </c>
      <c r="O27">
        <v>125.29528999999999</v>
      </c>
      <c r="P27">
        <v>142.003255</v>
      </c>
      <c r="Q27">
        <v>22.034891999999999</v>
      </c>
      <c r="R27">
        <v>43.050738000000003</v>
      </c>
      <c r="S27">
        <v>26.717786</v>
      </c>
      <c r="T27">
        <v>0.81483300000000003</v>
      </c>
      <c r="U27">
        <v>418.77</v>
      </c>
      <c r="V27">
        <v>20.731850000000001</v>
      </c>
      <c r="W27">
        <v>38.847999999999999</v>
      </c>
      <c r="X27">
        <v>147.515625</v>
      </c>
      <c r="Y27">
        <v>0</v>
      </c>
      <c r="Z27">
        <v>13.1076</v>
      </c>
      <c r="AA27">
        <v>42.14808</v>
      </c>
      <c r="AB27">
        <v>41.864567000000001</v>
      </c>
      <c r="AC27">
        <v>30.573592000000001</v>
      </c>
      <c r="AD27">
        <v>9.57165</v>
      </c>
      <c r="AE27">
        <v>51.987208000000003</v>
      </c>
      <c r="AF27">
        <v>0</v>
      </c>
      <c r="AG27">
        <v>42.344645999999997</v>
      </c>
      <c r="AH27">
        <v>76.293256</v>
      </c>
      <c r="AI27">
        <v>52.362552000000001</v>
      </c>
      <c r="AJ27">
        <v>0</v>
      </c>
      <c r="AK27">
        <v>56.429333</v>
      </c>
      <c r="AL27">
        <v>76.691999999999993</v>
      </c>
      <c r="AM27">
        <v>16.588864000000001</v>
      </c>
      <c r="AN27">
        <v>1.00939</v>
      </c>
      <c r="AO27">
        <v>0</v>
      </c>
      <c r="AP27">
        <v>0.51239999999999997</v>
      </c>
      <c r="AQ27">
        <v>0</v>
      </c>
      <c r="AR27">
        <v>49.128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1.456305</v>
      </c>
      <c r="AZ27">
        <v>0.98146299999999997</v>
      </c>
      <c r="BA27">
        <v>0.86720699999999995</v>
      </c>
      <c r="BB27">
        <v>1.2747569999999999</v>
      </c>
      <c r="BC27">
        <v>140.63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3480.6934600000004</v>
      </c>
    </row>
    <row r="28" spans="1:117">
      <c r="A28" t="s">
        <v>70</v>
      </c>
      <c r="B28">
        <v>0</v>
      </c>
      <c r="C28">
        <v>16.745583</v>
      </c>
      <c r="D28">
        <v>26.792932</v>
      </c>
      <c r="E28">
        <v>0</v>
      </c>
      <c r="F28">
        <v>0</v>
      </c>
      <c r="G28">
        <v>70.265089000000003</v>
      </c>
      <c r="H28">
        <v>0</v>
      </c>
      <c r="I28">
        <v>78.026773000000006</v>
      </c>
      <c r="J28">
        <v>5.8228939999999998</v>
      </c>
      <c r="K28">
        <v>688.24901399999999</v>
      </c>
      <c r="L28">
        <v>657.89409000000001</v>
      </c>
      <c r="M28">
        <v>79.122669999999999</v>
      </c>
      <c r="N28">
        <v>119.5917</v>
      </c>
      <c r="O28">
        <v>125.29528999999999</v>
      </c>
      <c r="P28">
        <v>142.003255</v>
      </c>
      <c r="Q28">
        <v>22.034891999999999</v>
      </c>
      <c r="R28">
        <v>43.050738000000003</v>
      </c>
      <c r="S28">
        <v>26.717786</v>
      </c>
      <c r="T28">
        <v>0.81483300000000003</v>
      </c>
      <c r="U28">
        <v>418.77</v>
      </c>
      <c r="V28">
        <v>20.731850000000001</v>
      </c>
      <c r="W28">
        <v>38.847999999999999</v>
      </c>
      <c r="X28">
        <v>147.515625</v>
      </c>
      <c r="Y28">
        <v>0</v>
      </c>
      <c r="Z28">
        <v>13.1076</v>
      </c>
      <c r="AA28">
        <v>42.14808</v>
      </c>
      <c r="AB28">
        <v>41.864567000000001</v>
      </c>
      <c r="AC28">
        <v>30.573592000000001</v>
      </c>
      <c r="AD28">
        <v>9.57165</v>
      </c>
      <c r="AE28">
        <v>51.987208000000003</v>
      </c>
      <c r="AF28">
        <v>0</v>
      </c>
      <c r="AG28">
        <v>42.344645999999997</v>
      </c>
      <c r="AH28">
        <v>76.293256</v>
      </c>
      <c r="AI28">
        <v>52.362552000000001</v>
      </c>
      <c r="AJ28">
        <v>0</v>
      </c>
      <c r="AK28">
        <v>56.429333</v>
      </c>
      <c r="AL28">
        <v>76.691999999999993</v>
      </c>
      <c r="AM28">
        <v>16.588864000000001</v>
      </c>
      <c r="AN28">
        <v>1.00939</v>
      </c>
      <c r="AO28">
        <v>0</v>
      </c>
      <c r="AP28">
        <v>0.51239999999999997</v>
      </c>
      <c r="AQ28">
        <v>0</v>
      </c>
      <c r="AR28">
        <v>49.128</v>
      </c>
      <c r="AS28">
        <v>33.873497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1.456305</v>
      </c>
      <c r="AZ28">
        <v>0.98146299999999997</v>
      </c>
      <c r="BA28">
        <v>0.86720699999999995</v>
      </c>
      <c r="BB28">
        <v>1.2747569999999999</v>
      </c>
      <c r="BC28">
        <v>140.63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3479.5288810000002</v>
      </c>
    </row>
    <row r="29" spans="1:117">
      <c r="A29" t="s">
        <v>71</v>
      </c>
      <c r="B29">
        <v>0</v>
      </c>
      <c r="C29">
        <v>16.745583</v>
      </c>
      <c r="D29">
        <v>26.792932</v>
      </c>
      <c r="E29">
        <v>0</v>
      </c>
      <c r="F29">
        <v>0</v>
      </c>
      <c r="G29">
        <v>70.265089000000003</v>
      </c>
      <c r="H29">
        <v>0</v>
      </c>
      <c r="I29">
        <v>78.026773000000006</v>
      </c>
      <c r="J29">
        <v>5.8228939999999998</v>
      </c>
      <c r="K29">
        <v>688.24901399999999</v>
      </c>
      <c r="L29">
        <v>657.89409000000001</v>
      </c>
      <c r="M29">
        <v>79.122669999999999</v>
      </c>
      <c r="N29">
        <v>119.5917</v>
      </c>
      <c r="O29">
        <v>125.29528999999999</v>
      </c>
      <c r="P29">
        <v>142.003255</v>
      </c>
      <c r="Q29">
        <v>22.034891999999999</v>
      </c>
      <c r="R29">
        <v>43.050738000000003</v>
      </c>
      <c r="S29">
        <v>26.717786</v>
      </c>
      <c r="T29">
        <v>0.81483300000000003</v>
      </c>
      <c r="U29">
        <v>418.77</v>
      </c>
      <c r="V29">
        <v>20.731850000000001</v>
      </c>
      <c r="W29">
        <v>38.847999999999999</v>
      </c>
      <c r="X29">
        <v>147.515625</v>
      </c>
      <c r="Y29">
        <v>0</v>
      </c>
      <c r="Z29">
        <v>13.1076</v>
      </c>
      <c r="AA29">
        <v>42.14808</v>
      </c>
      <c r="AB29">
        <v>41.864567000000001</v>
      </c>
      <c r="AC29">
        <v>30.573592000000001</v>
      </c>
      <c r="AD29">
        <v>19.143301000000001</v>
      </c>
      <c r="AE29">
        <v>51.987208000000003</v>
      </c>
      <c r="AF29">
        <v>0</v>
      </c>
      <c r="AG29">
        <v>42.344645999999997</v>
      </c>
      <c r="AH29">
        <v>97.893163999999999</v>
      </c>
      <c r="AI29">
        <v>34.819088999999998</v>
      </c>
      <c r="AJ29">
        <v>0</v>
      </c>
      <c r="AK29">
        <v>56.429333</v>
      </c>
      <c r="AL29">
        <v>76.691999999999993</v>
      </c>
      <c r="AM29">
        <v>16.588864000000001</v>
      </c>
      <c r="AN29">
        <v>1.00939</v>
      </c>
      <c r="AO29">
        <v>0</v>
      </c>
      <c r="AP29">
        <v>0.51239999999999997</v>
      </c>
      <c r="AQ29">
        <v>0</v>
      </c>
      <c r="AR29">
        <v>49.128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1.456305</v>
      </c>
      <c r="AZ29">
        <v>1.8218399999999999</v>
      </c>
      <c r="BA29">
        <v>1.1132519999999999</v>
      </c>
      <c r="BB29">
        <v>1.2747569999999999</v>
      </c>
      <c r="BC29">
        <v>140.63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3494.2433990000009</v>
      </c>
    </row>
    <row r="30" spans="1:117">
      <c r="A30" t="s">
        <v>72</v>
      </c>
      <c r="B30">
        <v>0</v>
      </c>
      <c r="C30">
        <v>16.745583</v>
      </c>
      <c r="D30">
        <v>26.792932</v>
      </c>
      <c r="E30">
        <v>0</v>
      </c>
      <c r="F30">
        <v>0</v>
      </c>
      <c r="G30">
        <v>70.265089000000003</v>
      </c>
      <c r="H30">
        <v>0</v>
      </c>
      <c r="I30">
        <v>78.026773000000006</v>
      </c>
      <c r="J30">
        <v>5.8228939999999998</v>
      </c>
      <c r="K30">
        <v>688.24901399999999</v>
      </c>
      <c r="L30">
        <v>657.89409000000001</v>
      </c>
      <c r="M30">
        <v>79.122669999999999</v>
      </c>
      <c r="N30">
        <v>119.5917</v>
      </c>
      <c r="O30">
        <v>125.29528999999999</v>
      </c>
      <c r="P30">
        <v>142.003255</v>
      </c>
      <c r="Q30">
        <v>22.034891999999999</v>
      </c>
      <c r="R30">
        <v>43.050738000000003</v>
      </c>
      <c r="S30">
        <v>26.717786</v>
      </c>
      <c r="T30">
        <v>0.81483300000000003</v>
      </c>
      <c r="U30">
        <v>418.77</v>
      </c>
      <c r="V30">
        <v>20.731850000000001</v>
      </c>
      <c r="W30">
        <v>38.847999999999999</v>
      </c>
      <c r="X30">
        <v>147.515625</v>
      </c>
      <c r="Y30">
        <v>0</v>
      </c>
      <c r="Z30">
        <v>13.1076</v>
      </c>
      <c r="AA30">
        <v>42.14808</v>
      </c>
      <c r="AB30">
        <v>41.864567000000001</v>
      </c>
      <c r="AC30">
        <v>30.573592000000001</v>
      </c>
      <c r="AD30">
        <v>19.143301000000001</v>
      </c>
      <c r="AE30">
        <v>51.987208000000003</v>
      </c>
      <c r="AF30">
        <v>0</v>
      </c>
      <c r="AG30">
        <v>42.344645999999997</v>
      </c>
      <c r="AH30">
        <v>97.893163999999999</v>
      </c>
      <c r="AI30">
        <v>6.6959780000000002</v>
      </c>
      <c r="AJ30">
        <v>0</v>
      </c>
      <c r="AK30">
        <v>56.429333</v>
      </c>
      <c r="AL30">
        <v>76.691999999999993</v>
      </c>
      <c r="AM30">
        <v>16.588864000000001</v>
      </c>
      <c r="AN30">
        <v>1.00939</v>
      </c>
      <c r="AO30">
        <v>0</v>
      </c>
      <c r="AP30">
        <v>0.51239999999999997</v>
      </c>
      <c r="AQ30">
        <v>0</v>
      </c>
      <c r="AR30">
        <v>49.128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1.456305</v>
      </c>
      <c r="AZ30">
        <v>1.8218399999999999</v>
      </c>
      <c r="BA30">
        <v>1.1132519999999999</v>
      </c>
      <c r="BB30">
        <v>1.2747569999999999</v>
      </c>
      <c r="BC30">
        <v>140.63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3466.120288000001</v>
      </c>
    </row>
    <row r="31" spans="1:117">
      <c r="A31" t="s">
        <v>73</v>
      </c>
      <c r="B31">
        <v>0</v>
      </c>
      <c r="C31">
        <v>16.745583</v>
      </c>
      <c r="D31">
        <v>26.792932</v>
      </c>
      <c r="E31">
        <v>0</v>
      </c>
      <c r="F31">
        <v>0</v>
      </c>
      <c r="G31">
        <v>70.265089000000003</v>
      </c>
      <c r="H31">
        <v>0</v>
      </c>
      <c r="I31">
        <v>78.026773000000006</v>
      </c>
      <c r="J31">
        <v>5.8228939999999998</v>
      </c>
      <c r="K31">
        <v>688.24901399999999</v>
      </c>
      <c r="L31">
        <v>657.89409000000001</v>
      </c>
      <c r="M31">
        <v>79.122669999999999</v>
      </c>
      <c r="N31">
        <v>119.5917</v>
      </c>
      <c r="O31">
        <v>125.29528999999999</v>
      </c>
      <c r="P31">
        <v>142.003255</v>
      </c>
      <c r="Q31">
        <v>22.034891999999999</v>
      </c>
      <c r="R31">
        <v>43.050738000000003</v>
      </c>
      <c r="S31">
        <v>26.717786</v>
      </c>
      <c r="T31">
        <v>0.81483300000000003</v>
      </c>
      <c r="U31">
        <v>418.77</v>
      </c>
      <c r="V31">
        <v>20.731850000000001</v>
      </c>
      <c r="W31">
        <v>41.276000000000003</v>
      </c>
      <c r="X31">
        <v>147.515625</v>
      </c>
      <c r="Y31">
        <v>0</v>
      </c>
      <c r="Z31">
        <v>13.1076</v>
      </c>
      <c r="AA31">
        <v>42.14808</v>
      </c>
      <c r="AB31">
        <v>41.864567000000001</v>
      </c>
      <c r="AC31">
        <v>20.361854999999998</v>
      </c>
      <c r="AD31">
        <v>19.143301000000001</v>
      </c>
      <c r="AE31">
        <v>51.987208000000003</v>
      </c>
      <c r="AF31">
        <v>0</v>
      </c>
      <c r="AG31">
        <v>42.344645999999997</v>
      </c>
      <c r="AH31">
        <v>97.893163999999999</v>
      </c>
      <c r="AI31">
        <v>3.7497479999999999</v>
      </c>
      <c r="AJ31">
        <v>0</v>
      </c>
      <c r="AK31">
        <v>56.429333</v>
      </c>
      <c r="AL31">
        <v>76.691999999999993</v>
      </c>
      <c r="AM31">
        <v>16.588864000000001</v>
      </c>
      <c r="AN31">
        <v>1.00939</v>
      </c>
      <c r="AO31">
        <v>0</v>
      </c>
      <c r="AP31">
        <v>0.51239999999999997</v>
      </c>
      <c r="AQ31">
        <v>0</v>
      </c>
      <c r="AR31">
        <v>49.128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1.456305</v>
      </c>
      <c r="AZ31">
        <v>1.8218399999999999</v>
      </c>
      <c r="BA31">
        <v>1.1132519999999999</v>
      </c>
      <c r="BB31">
        <v>1.2747569999999999</v>
      </c>
      <c r="BC31">
        <v>140.63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3455.3903210000008</v>
      </c>
    </row>
    <row r="32" spans="1:117">
      <c r="A32" t="s">
        <v>74</v>
      </c>
      <c r="B32">
        <v>0</v>
      </c>
      <c r="C32">
        <v>16.745583</v>
      </c>
      <c r="D32">
        <v>26.792932</v>
      </c>
      <c r="E32">
        <v>0</v>
      </c>
      <c r="F32">
        <v>0</v>
      </c>
      <c r="G32">
        <v>70.265089000000003</v>
      </c>
      <c r="H32">
        <v>0</v>
      </c>
      <c r="I32">
        <v>78.026773000000006</v>
      </c>
      <c r="J32">
        <v>5.8228939999999998</v>
      </c>
      <c r="K32">
        <v>688.24901399999999</v>
      </c>
      <c r="L32">
        <v>657.89409000000001</v>
      </c>
      <c r="M32">
        <v>79.122669999999999</v>
      </c>
      <c r="N32">
        <v>119.5917</v>
      </c>
      <c r="O32">
        <v>125.29528999999999</v>
      </c>
      <c r="P32">
        <v>142.003255</v>
      </c>
      <c r="Q32">
        <v>22.034891999999999</v>
      </c>
      <c r="R32">
        <v>43.050738000000003</v>
      </c>
      <c r="S32">
        <v>26.717786</v>
      </c>
      <c r="T32">
        <v>0.81483300000000003</v>
      </c>
      <c r="U32">
        <v>418.77</v>
      </c>
      <c r="V32">
        <v>20.731850000000001</v>
      </c>
      <c r="W32">
        <v>41.276000000000003</v>
      </c>
      <c r="X32">
        <v>147.515625</v>
      </c>
      <c r="Y32">
        <v>0</v>
      </c>
      <c r="Z32">
        <v>13.1076</v>
      </c>
      <c r="AA32">
        <v>42.14808</v>
      </c>
      <c r="AB32">
        <v>41.864567000000001</v>
      </c>
      <c r="AC32">
        <v>20.361854999999998</v>
      </c>
      <c r="AD32">
        <v>19.143301000000001</v>
      </c>
      <c r="AE32">
        <v>51.987208000000003</v>
      </c>
      <c r="AF32">
        <v>0</v>
      </c>
      <c r="AG32">
        <v>42.344645999999997</v>
      </c>
      <c r="AH32">
        <v>83.030842000000007</v>
      </c>
      <c r="AI32">
        <v>3.7497479999999999</v>
      </c>
      <c r="AJ32">
        <v>0</v>
      </c>
      <c r="AK32">
        <v>56.429333</v>
      </c>
      <c r="AL32">
        <v>76.691999999999993</v>
      </c>
      <c r="AM32">
        <v>16.588864000000001</v>
      </c>
      <c r="AN32">
        <v>1.00939</v>
      </c>
      <c r="AO32">
        <v>0</v>
      </c>
      <c r="AP32">
        <v>0.51239999999999997</v>
      </c>
      <c r="AQ32">
        <v>0</v>
      </c>
      <c r="AR32">
        <v>49.128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1.456305</v>
      </c>
      <c r="AZ32">
        <v>1.8218399999999999</v>
      </c>
      <c r="BA32">
        <v>0.94384400000000002</v>
      </c>
      <c r="BB32">
        <v>1.2747569999999999</v>
      </c>
      <c r="BC32">
        <v>140.63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3440.3585910000006</v>
      </c>
    </row>
    <row r="33" spans="1:117">
      <c r="A33" t="s">
        <v>75</v>
      </c>
      <c r="B33">
        <v>0</v>
      </c>
      <c r="C33">
        <v>15.62921</v>
      </c>
      <c r="D33">
        <v>26.792932</v>
      </c>
      <c r="E33">
        <v>0</v>
      </c>
      <c r="F33">
        <v>0</v>
      </c>
      <c r="G33">
        <v>70.265089000000003</v>
      </c>
      <c r="H33">
        <v>0</v>
      </c>
      <c r="I33">
        <v>78.026773000000006</v>
      </c>
      <c r="J33">
        <v>5.8228939999999998</v>
      </c>
      <c r="K33">
        <v>688.24901399999999</v>
      </c>
      <c r="L33">
        <v>657.89409000000001</v>
      </c>
      <c r="M33">
        <v>79.122669999999999</v>
      </c>
      <c r="N33">
        <v>119.5917</v>
      </c>
      <c r="O33">
        <v>125.29528999999999</v>
      </c>
      <c r="P33">
        <v>142.003255</v>
      </c>
      <c r="Q33">
        <v>22.034891999999999</v>
      </c>
      <c r="R33">
        <v>43.050738000000003</v>
      </c>
      <c r="S33">
        <v>26.717786</v>
      </c>
      <c r="T33">
        <v>0.81483300000000003</v>
      </c>
      <c r="U33">
        <v>418.77</v>
      </c>
      <c r="V33">
        <v>20.731850000000001</v>
      </c>
      <c r="W33">
        <v>41.276000000000003</v>
      </c>
      <c r="X33">
        <v>147.515625</v>
      </c>
      <c r="Y33">
        <v>0</v>
      </c>
      <c r="Z33">
        <v>13.1076</v>
      </c>
      <c r="AA33">
        <v>42.14808</v>
      </c>
      <c r="AB33">
        <v>41.864567000000001</v>
      </c>
      <c r="AC33">
        <v>20.361854999999998</v>
      </c>
      <c r="AD33">
        <v>19.143301000000001</v>
      </c>
      <c r="AE33">
        <v>51.987208000000003</v>
      </c>
      <c r="AF33">
        <v>0</v>
      </c>
      <c r="AG33">
        <v>42.344645999999997</v>
      </c>
      <c r="AH33">
        <v>59.449289999999998</v>
      </c>
      <c r="AI33">
        <v>0</v>
      </c>
      <c r="AJ33">
        <v>0</v>
      </c>
      <c r="AK33">
        <v>56.429333</v>
      </c>
      <c r="AL33">
        <v>76.691999999999993</v>
      </c>
      <c r="AM33">
        <v>16.588864000000001</v>
      </c>
      <c r="AN33">
        <v>1.00939</v>
      </c>
      <c r="AO33">
        <v>0</v>
      </c>
      <c r="AP33">
        <v>0.51239999999999997</v>
      </c>
      <c r="AQ33">
        <v>0</v>
      </c>
      <c r="AR33">
        <v>49.128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1.456305</v>
      </c>
      <c r="AZ33">
        <v>1.2145589999999999</v>
      </c>
      <c r="BA33">
        <v>0.67763099999999998</v>
      </c>
      <c r="BB33">
        <v>1.2747569999999999</v>
      </c>
      <c r="BC33">
        <v>140.63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3411.0374240000006</v>
      </c>
    </row>
    <row r="34" spans="1:117">
      <c r="A34" t="s">
        <v>76</v>
      </c>
      <c r="B34">
        <v>0</v>
      </c>
      <c r="C34">
        <v>15.62921</v>
      </c>
      <c r="D34">
        <v>26.792932</v>
      </c>
      <c r="E34">
        <v>0</v>
      </c>
      <c r="F34">
        <v>0</v>
      </c>
      <c r="G34">
        <v>70.265089000000003</v>
      </c>
      <c r="H34">
        <v>0</v>
      </c>
      <c r="I34">
        <v>78.026773000000006</v>
      </c>
      <c r="J34">
        <v>5.8228939999999998</v>
      </c>
      <c r="K34">
        <v>688.24901399999999</v>
      </c>
      <c r="L34">
        <v>657.89409000000001</v>
      </c>
      <c r="M34">
        <v>79.122669999999999</v>
      </c>
      <c r="N34">
        <v>119.5917</v>
      </c>
      <c r="O34">
        <v>125.29528999999999</v>
      </c>
      <c r="P34">
        <v>142.003255</v>
      </c>
      <c r="Q34">
        <v>22.034891999999999</v>
      </c>
      <c r="R34">
        <v>43.050738000000003</v>
      </c>
      <c r="S34">
        <v>26.717786</v>
      </c>
      <c r="T34">
        <v>0.81483300000000003</v>
      </c>
      <c r="U34">
        <v>418.77</v>
      </c>
      <c r="V34">
        <v>20.731850000000001</v>
      </c>
      <c r="W34">
        <v>41.276000000000003</v>
      </c>
      <c r="X34">
        <v>147.515625</v>
      </c>
      <c r="Y34">
        <v>0</v>
      </c>
      <c r="Z34">
        <v>6.5537999999999998</v>
      </c>
      <c r="AA34">
        <v>42.14808</v>
      </c>
      <c r="AB34">
        <v>41.864567000000001</v>
      </c>
      <c r="AC34">
        <v>20.361854999999998</v>
      </c>
      <c r="AD34">
        <v>9.57165</v>
      </c>
      <c r="AE34">
        <v>51.987208000000003</v>
      </c>
      <c r="AF34">
        <v>0</v>
      </c>
      <c r="AG34">
        <v>42.344645999999997</v>
      </c>
      <c r="AH34">
        <v>59.449289999999998</v>
      </c>
      <c r="AI34">
        <v>0</v>
      </c>
      <c r="AJ34">
        <v>0</v>
      </c>
      <c r="AK34">
        <v>56.429333</v>
      </c>
      <c r="AL34">
        <v>76.691999999999993</v>
      </c>
      <c r="AM34">
        <v>16.588864000000001</v>
      </c>
      <c r="AN34">
        <v>1.00939</v>
      </c>
      <c r="AO34">
        <v>0</v>
      </c>
      <c r="AP34">
        <v>0.51239999999999997</v>
      </c>
      <c r="AQ34">
        <v>0</v>
      </c>
      <c r="AR34">
        <v>49.128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1.456305</v>
      </c>
      <c r="AZ34">
        <v>0.60728000000000004</v>
      </c>
      <c r="BA34">
        <v>0.67763099999999998</v>
      </c>
      <c r="BB34">
        <v>1.2747569999999999</v>
      </c>
      <c r="BC34">
        <v>140.63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3394.3046940000008</v>
      </c>
    </row>
    <row r="35" spans="1:117">
      <c r="A35" t="s">
        <v>77</v>
      </c>
      <c r="B35">
        <v>0</v>
      </c>
      <c r="C35">
        <v>15.62921</v>
      </c>
      <c r="D35">
        <v>26.792932</v>
      </c>
      <c r="E35">
        <v>0</v>
      </c>
      <c r="F35">
        <v>0</v>
      </c>
      <c r="G35">
        <v>70.265089000000003</v>
      </c>
      <c r="H35">
        <v>0</v>
      </c>
      <c r="I35">
        <v>78.026773000000006</v>
      </c>
      <c r="J35">
        <v>5.8228939999999998</v>
      </c>
      <c r="K35">
        <v>688.24901399999999</v>
      </c>
      <c r="L35">
        <v>657.89409000000001</v>
      </c>
      <c r="M35">
        <v>79.122669999999999</v>
      </c>
      <c r="N35">
        <v>119.5917</v>
      </c>
      <c r="O35">
        <v>125.29528999999999</v>
      </c>
      <c r="P35">
        <v>142.003255</v>
      </c>
      <c r="Q35">
        <v>22.034891999999999</v>
      </c>
      <c r="R35">
        <v>43.050738000000003</v>
      </c>
      <c r="S35">
        <v>26.717786</v>
      </c>
      <c r="T35">
        <v>0.81483300000000003</v>
      </c>
      <c r="U35">
        <v>418.77</v>
      </c>
      <c r="V35">
        <v>18.140333999999999</v>
      </c>
      <c r="W35">
        <v>41.276000000000003</v>
      </c>
      <c r="X35">
        <v>147.515625</v>
      </c>
      <c r="Y35">
        <v>0</v>
      </c>
      <c r="Z35">
        <v>6.5537999999999998</v>
      </c>
      <c r="AA35">
        <v>42.14808</v>
      </c>
      <c r="AB35">
        <v>41.864567000000001</v>
      </c>
      <c r="AC35">
        <v>20.361854999999998</v>
      </c>
      <c r="AD35">
        <v>0</v>
      </c>
      <c r="AE35">
        <v>51.987208000000003</v>
      </c>
      <c r="AF35">
        <v>0</v>
      </c>
      <c r="AG35">
        <v>42.344645999999997</v>
      </c>
      <c r="AH35">
        <v>59.449289999999998</v>
      </c>
      <c r="AI35">
        <v>0</v>
      </c>
      <c r="AJ35">
        <v>0</v>
      </c>
      <c r="AK35">
        <v>56.429333</v>
      </c>
      <c r="AL35">
        <v>76.691999999999993</v>
      </c>
      <c r="AM35">
        <v>16.588864000000001</v>
      </c>
      <c r="AN35">
        <v>1.00939</v>
      </c>
      <c r="AO35">
        <v>0</v>
      </c>
      <c r="AP35">
        <v>0</v>
      </c>
      <c r="AQ35">
        <v>0</v>
      </c>
      <c r="AR35">
        <v>49.128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1.456305</v>
      </c>
      <c r="AZ35">
        <v>0.14108499999999999</v>
      </c>
      <c r="BA35">
        <v>0.67763099999999998</v>
      </c>
      <c r="BB35">
        <v>1.2747569999999999</v>
      </c>
      <c r="BC35">
        <v>140.63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3381.162933000001</v>
      </c>
    </row>
    <row r="36" spans="1:117">
      <c r="A36" t="s">
        <v>78</v>
      </c>
      <c r="B36">
        <v>0</v>
      </c>
      <c r="C36">
        <v>15.62921</v>
      </c>
      <c r="D36">
        <v>26.792932</v>
      </c>
      <c r="E36">
        <v>0</v>
      </c>
      <c r="F36">
        <v>0</v>
      </c>
      <c r="G36">
        <v>70.265089000000003</v>
      </c>
      <c r="H36">
        <v>0</v>
      </c>
      <c r="I36">
        <v>78.026773000000006</v>
      </c>
      <c r="J36">
        <v>5.8228939999999998</v>
      </c>
      <c r="K36">
        <v>688.24901399999999</v>
      </c>
      <c r="L36">
        <v>657.89409000000001</v>
      </c>
      <c r="M36">
        <v>79.122669999999999</v>
      </c>
      <c r="N36">
        <v>119.5917</v>
      </c>
      <c r="O36">
        <v>125.29528999999999</v>
      </c>
      <c r="P36">
        <v>142.003255</v>
      </c>
      <c r="Q36">
        <v>22.034891999999999</v>
      </c>
      <c r="R36">
        <v>43.050738000000003</v>
      </c>
      <c r="S36">
        <v>26.717786</v>
      </c>
      <c r="T36">
        <v>0.81483300000000003</v>
      </c>
      <c r="U36">
        <v>418.77</v>
      </c>
      <c r="V36">
        <v>18.140333999999999</v>
      </c>
      <c r="W36">
        <v>41.276000000000003</v>
      </c>
      <c r="X36">
        <v>147.515625</v>
      </c>
      <c r="Y36">
        <v>0</v>
      </c>
      <c r="Z36">
        <v>6.5537999999999998</v>
      </c>
      <c r="AA36">
        <v>42.14808</v>
      </c>
      <c r="AB36">
        <v>41.864567000000001</v>
      </c>
      <c r="AC36">
        <v>20.361854999999998</v>
      </c>
      <c r="AD36">
        <v>0</v>
      </c>
      <c r="AE36">
        <v>51.987208000000003</v>
      </c>
      <c r="AF36">
        <v>0</v>
      </c>
      <c r="AG36">
        <v>42.344645999999997</v>
      </c>
      <c r="AH36">
        <v>44.586967999999999</v>
      </c>
      <c r="AI36">
        <v>0</v>
      </c>
      <c r="AJ36">
        <v>0</v>
      </c>
      <c r="AK36">
        <v>56.429333</v>
      </c>
      <c r="AL36">
        <v>76.691999999999993</v>
      </c>
      <c r="AM36">
        <v>16.588864000000001</v>
      </c>
      <c r="AN36">
        <v>1.00939</v>
      </c>
      <c r="AO36">
        <v>0</v>
      </c>
      <c r="AP36">
        <v>0</v>
      </c>
      <c r="AQ36">
        <v>0</v>
      </c>
      <c r="AR36">
        <v>49.128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1.456305</v>
      </c>
      <c r="AZ36">
        <v>0</v>
      </c>
      <c r="BA36">
        <v>0.50822400000000001</v>
      </c>
      <c r="BB36">
        <v>1.2747569999999999</v>
      </c>
      <c r="BC36">
        <v>140.63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3365.990119000001</v>
      </c>
    </row>
    <row r="37" spans="1:117">
      <c r="A37" t="s">
        <v>79</v>
      </c>
      <c r="B37">
        <v>0</v>
      </c>
      <c r="C37">
        <v>15.62921</v>
      </c>
      <c r="D37">
        <v>26.792932</v>
      </c>
      <c r="E37">
        <v>0</v>
      </c>
      <c r="F37">
        <v>0</v>
      </c>
      <c r="G37">
        <v>70.265089000000003</v>
      </c>
      <c r="H37">
        <v>0</v>
      </c>
      <c r="I37">
        <v>76.862194000000002</v>
      </c>
      <c r="J37">
        <v>5.8228939999999998</v>
      </c>
      <c r="K37">
        <v>688.24901399999999</v>
      </c>
      <c r="L37">
        <v>657.89409000000001</v>
      </c>
      <c r="M37">
        <v>79.122669999999999</v>
      </c>
      <c r="N37">
        <v>119.5917</v>
      </c>
      <c r="O37">
        <v>125.29528999999999</v>
      </c>
      <c r="P37">
        <v>142.003255</v>
      </c>
      <c r="Q37">
        <v>22.034891999999999</v>
      </c>
      <c r="R37">
        <v>43.050738000000003</v>
      </c>
      <c r="S37">
        <v>26.717786</v>
      </c>
      <c r="T37">
        <v>0.81483300000000003</v>
      </c>
      <c r="U37">
        <v>418.77</v>
      </c>
      <c r="V37">
        <v>18.140333999999999</v>
      </c>
      <c r="W37">
        <v>41.276000000000003</v>
      </c>
      <c r="X37">
        <v>147.515625</v>
      </c>
      <c r="Y37">
        <v>0</v>
      </c>
      <c r="Z37">
        <v>6.5537999999999998</v>
      </c>
      <c r="AA37">
        <v>42.14808</v>
      </c>
      <c r="AB37">
        <v>41.864567000000001</v>
      </c>
      <c r="AC37">
        <v>20.361854999999998</v>
      </c>
      <c r="AD37">
        <v>0</v>
      </c>
      <c r="AE37">
        <v>51.987208000000003</v>
      </c>
      <c r="AF37">
        <v>0</v>
      </c>
      <c r="AG37">
        <v>42.344645999999997</v>
      </c>
      <c r="AH37">
        <v>24.473291</v>
      </c>
      <c r="AI37">
        <v>0</v>
      </c>
      <c r="AJ37">
        <v>0</v>
      </c>
      <c r="AK37">
        <v>56.429333</v>
      </c>
      <c r="AL37">
        <v>76.691999999999993</v>
      </c>
      <c r="AM37">
        <v>16.588864000000001</v>
      </c>
      <c r="AN37">
        <v>1.00939</v>
      </c>
      <c r="AO37">
        <v>0</v>
      </c>
      <c r="AP37">
        <v>0</v>
      </c>
      <c r="AQ37">
        <v>0</v>
      </c>
      <c r="AR37">
        <v>49.128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1.456305</v>
      </c>
      <c r="AZ37">
        <v>0</v>
      </c>
      <c r="BA37">
        <v>0.27831299999999998</v>
      </c>
      <c r="BB37">
        <v>1.2747569999999999</v>
      </c>
      <c r="BC37">
        <v>140.63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3344.4819520000001</v>
      </c>
    </row>
    <row r="38" spans="1:117">
      <c r="A38" t="s">
        <v>80</v>
      </c>
      <c r="B38">
        <v>0</v>
      </c>
      <c r="C38">
        <v>15.62921</v>
      </c>
      <c r="D38">
        <v>26.792932</v>
      </c>
      <c r="E38">
        <v>0</v>
      </c>
      <c r="F38">
        <v>0</v>
      </c>
      <c r="G38">
        <v>70.265089000000003</v>
      </c>
      <c r="H38">
        <v>0</v>
      </c>
      <c r="I38">
        <v>76.862194000000002</v>
      </c>
      <c r="J38">
        <v>5.8228939999999998</v>
      </c>
      <c r="K38">
        <v>688.24901399999999</v>
      </c>
      <c r="L38">
        <v>657.89409000000001</v>
      </c>
      <c r="M38">
        <v>79.122669999999999</v>
      </c>
      <c r="N38">
        <v>119.5917</v>
      </c>
      <c r="O38">
        <v>125.29528999999999</v>
      </c>
      <c r="P38">
        <v>142.003255</v>
      </c>
      <c r="Q38">
        <v>22.034891999999999</v>
      </c>
      <c r="R38">
        <v>43.050738000000003</v>
      </c>
      <c r="S38">
        <v>26.717786</v>
      </c>
      <c r="T38">
        <v>0.81483300000000003</v>
      </c>
      <c r="U38">
        <v>418.77</v>
      </c>
      <c r="V38">
        <v>18.140333999999999</v>
      </c>
      <c r="W38">
        <v>41.276000000000003</v>
      </c>
      <c r="X38">
        <v>147.515625</v>
      </c>
      <c r="Y38">
        <v>0</v>
      </c>
      <c r="Z38">
        <v>6.5537999999999998</v>
      </c>
      <c r="AA38">
        <v>42.14808</v>
      </c>
      <c r="AB38">
        <v>41.864567000000001</v>
      </c>
      <c r="AC38">
        <v>20.361854999999998</v>
      </c>
      <c r="AD38">
        <v>0</v>
      </c>
      <c r="AE38">
        <v>51.987208000000003</v>
      </c>
      <c r="AF38">
        <v>0</v>
      </c>
      <c r="AG38">
        <v>42.344645999999997</v>
      </c>
      <c r="AH38">
        <v>24.473291</v>
      </c>
      <c r="AI38">
        <v>0</v>
      </c>
      <c r="AJ38">
        <v>0</v>
      </c>
      <c r="AK38">
        <v>56.429333</v>
      </c>
      <c r="AL38">
        <v>76.691999999999993</v>
      </c>
      <c r="AM38">
        <v>16.588864000000001</v>
      </c>
      <c r="AN38">
        <v>1.00939</v>
      </c>
      <c r="AO38">
        <v>0</v>
      </c>
      <c r="AP38">
        <v>0</v>
      </c>
      <c r="AQ38">
        <v>0</v>
      </c>
      <c r="AR38">
        <v>49.128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1.456305</v>
      </c>
      <c r="AZ38">
        <v>0</v>
      </c>
      <c r="BA38">
        <v>0.27831299999999998</v>
      </c>
      <c r="BB38">
        <v>1.2747569999999999</v>
      </c>
      <c r="BC38">
        <v>140.63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3344.4819520000001</v>
      </c>
    </row>
    <row r="39" spans="1:117">
      <c r="A39" t="s">
        <v>81</v>
      </c>
      <c r="B39">
        <v>0</v>
      </c>
      <c r="C39">
        <v>15.62921</v>
      </c>
      <c r="D39">
        <v>26.792932</v>
      </c>
      <c r="E39">
        <v>0</v>
      </c>
      <c r="F39">
        <v>0</v>
      </c>
      <c r="G39">
        <v>67.961314999999999</v>
      </c>
      <c r="H39">
        <v>0</v>
      </c>
      <c r="I39">
        <v>76.862194000000002</v>
      </c>
      <c r="J39">
        <v>5.8228939999999998</v>
      </c>
      <c r="K39">
        <v>688.24901399999999</v>
      </c>
      <c r="L39">
        <v>657.89409000000001</v>
      </c>
      <c r="M39">
        <v>79.122669999999999</v>
      </c>
      <c r="N39">
        <v>119.5917</v>
      </c>
      <c r="O39">
        <v>125.29528999999999</v>
      </c>
      <c r="P39">
        <v>142.003255</v>
      </c>
      <c r="Q39">
        <v>22.034891999999999</v>
      </c>
      <c r="R39">
        <v>43.050738000000003</v>
      </c>
      <c r="S39">
        <v>26.717786</v>
      </c>
      <c r="T39">
        <v>0.81483300000000003</v>
      </c>
      <c r="U39">
        <v>418.77</v>
      </c>
      <c r="V39">
        <v>18.140333999999999</v>
      </c>
      <c r="W39">
        <v>45.221499999999999</v>
      </c>
      <c r="X39">
        <v>147.515625</v>
      </c>
      <c r="Y39">
        <v>0</v>
      </c>
      <c r="Z39">
        <v>0</v>
      </c>
      <c r="AA39">
        <v>42.14808</v>
      </c>
      <c r="AB39">
        <v>41.864567000000001</v>
      </c>
      <c r="AC39">
        <v>20.361854999999998</v>
      </c>
      <c r="AD39">
        <v>0</v>
      </c>
      <c r="AE39">
        <v>51.987208000000003</v>
      </c>
      <c r="AF39">
        <v>0</v>
      </c>
      <c r="AG39">
        <v>42.344645999999997</v>
      </c>
      <c r="AH39">
        <v>24.473291</v>
      </c>
      <c r="AI39">
        <v>0</v>
      </c>
      <c r="AJ39">
        <v>0</v>
      </c>
      <c r="AK39">
        <v>56.429333</v>
      </c>
      <c r="AL39">
        <v>76.691999999999993</v>
      </c>
      <c r="AM39">
        <v>16.588864000000001</v>
      </c>
      <c r="AN39">
        <v>1.00939</v>
      </c>
      <c r="AO39">
        <v>0</v>
      </c>
      <c r="AP39">
        <v>0</v>
      </c>
      <c r="AQ39">
        <v>0</v>
      </c>
      <c r="AR39">
        <v>49.128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1.456305</v>
      </c>
      <c r="AZ39">
        <v>0</v>
      </c>
      <c r="BA39">
        <v>0.27831299999999998</v>
      </c>
      <c r="BB39">
        <v>1.4417500000000001</v>
      </c>
      <c r="BC39">
        <v>140.63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3339.7368710000001</v>
      </c>
    </row>
    <row r="40" spans="1:117">
      <c r="A40" t="s">
        <v>82</v>
      </c>
      <c r="B40">
        <v>0</v>
      </c>
      <c r="C40">
        <v>15.62921</v>
      </c>
      <c r="D40">
        <v>26.792932</v>
      </c>
      <c r="E40">
        <v>0</v>
      </c>
      <c r="F40">
        <v>0</v>
      </c>
      <c r="G40">
        <v>67.961314999999999</v>
      </c>
      <c r="H40">
        <v>0</v>
      </c>
      <c r="I40">
        <v>76.862194000000002</v>
      </c>
      <c r="J40">
        <v>5.8228939999999998</v>
      </c>
      <c r="K40">
        <v>688.24901399999999</v>
      </c>
      <c r="L40">
        <v>657.89409000000001</v>
      </c>
      <c r="M40">
        <v>79.122669999999999</v>
      </c>
      <c r="N40">
        <v>119.5917</v>
      </c>
      <c r="O40">
        <v>125.29528999999999</v>
      </c>
      <c r="P40">
        <v>142.003255</v>
      </c>
      <c r="Q40">
        <v>22.034891999999999</v>
      </c>
      <c r="R40">
        <v>43.050738000000003</v>
      </c>
      <c r="S40">
        <v>26.717786</v>
      </c>
      <c r="T40">
        <v>0.81483300000000003</v>
      </c>
      <c r="U40">
        <v>418.77</v>
      </c>
      <c r="V40">
        <v>18.140333999999999</v>
      </c>
      <c r="W40">
        <v>45.221499999999999</v>
      </c>
      <c r="X40">
        <v>147.515625</v>
      </c>
      <c r="Y40">
        <v>0</v>
      </c>
      <c r="Z40">
        <v>0</v>
      </c>
      <c r="AA40">
        <v>42.14808</v>
      </c>
      <c r="AB40">
        <v>41.864567000000001</v>
      </c>
      <c r="AC40">
        <v>20.361854999999998</v>
      </c>
      <c r="AD40">
        <v>0</v>
      </c>
      <c r="AE40">
        <v>51.987208000000003</v>
      </c>
      <c r="AF40">
        <v>0</v>
      </c>
      <c r="AG40">
        <v>42.344645999999997</v>
      </c>
      <c r="AH40">
        <v>24.473291</v>
      </c>
      <c r="AI40">
        <v>0</v>
      </c>
      <c r="AJ40">
        <v>0</v>
      </c>
      <c r="AK40">
        <v>56.429333</v>
      </c>
      <c r="AL40">
        <v>76.691999999999993</v>
      </c>
      <c r="AM40">
        <v>16.588864000000001</v>
      </c>
      <c r="AN40">
        <v>1.00939</v>
      </c>
      <c r="AO40">
        <v>0</v>
      </c>
      <c r="AP40">
        <v>0</v>
      </c>
      <c r="AQ40">
        <v>0</v>
      </c>
      <c r="AR40">
        <v>52.991999999999997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1.456305</v>
      </c>
      <c r="AZ40">
        <v>0</v>
      </c>
      <c r="BA40">
        <v>0.27831299999999998</v>
      </c>
      <c r="BB40">
        <v>1.4417500000000001</v>
      </c>
      <c r="BC40">
        <v>140.63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3343.6008710000001</v>
      </c>
    </row>
    <row r="41" spans="1:117">
      <c r="A41" t="s">
        <v>83</v>
      </c>
      <c r="B41">
        <v>0</v>
      </c>
      <c r="C41">
        <v>15.62921</v>
      </c>
      <c r="D41">
        <v>26.792932</v>
      </c>
      <c r="E41">
        <v>0</v>
      </c>
      <c r="F41">
        <v>0</v>
      </c>
      <c r="G41">
        <v>67.961314999999999</v>
      </c>
      <c r="H41">
        <v>0</v>
      </c>
      <c r="I41">
        <v>76.862194000000002</v>
      </c>
      <c r="J41">
        <v>5.8228939999999998</v>
      </c>
      <c r="K41">
        <v>688.24901399999999</v>
      </c>
      <c r="L41">
        <v>657.89409000000001</v>
      </c>
      <c r="M41">
        <v>79.122669999999999</v>
      </c>
      <c r="N41">
        <v>119.5917</v>
      </c>
      <c r="O41">
        <v>125.29528999999999</v>
      </c>
      <c r="P41">
        <v>142.003255</v>
      </c>
      <c r="Q41">
        <v>22.034891999999999</v>
      </c>
      <c r="R41">
        <v>43.050738000000003</v>
      </c>
      <c r="S41">
        <v>26.717786</v>
      </c>
      <c r="T41">
        <v>0.81483300000000003</v>
      </c>
      <c r="U41">
        <v>418.77</v>
      </c>
      <c r="V41">
        <v>18.140333999999999</v>
      </c>
      <c r="W41">
        <v>45.221499999999999</v>
      </c>
      <c r="X41">
        <v>147.515625</v>
      </c>
      <c r="Y41">
        <v>0</v>
      </c>
      <c r="Z41">
        <v>0</v>
      </c>
      <c r="AA41">
        <v>42.14808</v>
      </c>
      <c r="AB41">
        <v>41.864567000000001</v>
      </c>
      <c r="AC41">
        <v>20.361854999999998</v>
      </c>
      <c r="AD41">
        <v>0</v>
      </c>
      <c r="AE41">
        <v>51.987208000000003</v>
      </c>
      <c r="AF41">
        <v>0</v>
      </c>
      <c r="AG41">
        <v>42.344645999999997</v>
      </c>
      <c r="AH41">
        <v>24.473291</v>
      </c>
      <c r="AI41">
        <v>0</v>
      </c>
      <c r="AJ41">
        <v>0</v>
      </c>
      <c r="AK41">
        <v>56.429333</v>
      </c>
      <c r="AL41">
        <v>76.691999999999993</v>
      </c>
      <c r="AM41">
        <v>16.588864000000001</v>
      </c>
      <c r="AN41">
        <v>1.00939</v>
      </c>
      <c r="AO41">
        <v>0</v>
      </c>
      <c r="AP41">
        <v>0</v>
      </c>
      <c r="AQ41">
        <v>0</v>
      </c>
      <c r="AR41">
        <v>52.991999999999997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1.456305</v>
      </c>
      <c r="AZ41">
        <v>0</v>
      </c>
      <c r="BA41">
        <v>0.27831299999999998</v>
      </c>
      <c r="BB41">
        <v>1.4417500000000001</v>
      </c>
      <c r="BC41">
        <v>140.63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3343.6008710000001</v>
      </c>
    </row>
    <row r="42" spans="1:117">
      <c r="A42" t="s">
        <v>84</v>
      </c>
      <c r="B42">
        <v>0</v>
      </c>
      <c r="C42">
        <v>15.62921</v>
      </c>
      <c r="D42">
        <v>26.792932</v>
      </c>
      <c r="E42">
        <v>0</v>
      </c>
      <c r="F42">
        <v>0</v>
      </c>
      <c r="G42">
        <v>67.961314999999999</v>
      </c>
      <c r="H42">
        <v>0</v>
      </c>
      <c r="I42">
        <v>76.862194000000002</v>
      </c>
      <c r="J42">
        <v>5.8228939999999998</v>
      </c>
      <c r="K42">
        <v>688.24901399999999</v>
      </c>
      <c r="L42">
        <v>657.89409000000001</v>
      </c>
      <c r="M42">
        <v>79.122669999999999</v>
      </c>
      <c r="N42">
        <v>119.5917</v>
      </c>
      <c r="O42">
        <v>125.29528999999999</v>
      </c>
      <c r="P42">
        <v>142.003255</v>
      </c>
      <c r="Q42">
        <v>22.034891999999999</v>
      </c>
      <c r="R42">
        <v>43.050738000000003</v>
      </c>
      <c r="S42">
        <v>26.717786</v>
      </c>
      <c r="T42">
        <v>0.81483300000000003</v>
      </c>
      <c r="U42">
        <v>418.77</v>
      </c>
      <c r="V42">
        <v>18.140333999999999</v>
      </c>
      <c r="W42">
        <v>45.221499999999999</v>
      </c>
      <c r="X42">
        <v>147.515625</v>
      </c>
      <c r="Y42">
        <v>0</v>
      </c>
      <c r="Z42">
        <v>0</v>
      </c>
      <c r="AA42">
        <v>42.14808</v>
      </c>
      <c r="AB42">
        <v>41.864567000000001</v>
      </c>
      <c r="AC42">
        <v>20.361854999999998</v>
      </c>
      <c r="AD42">
        <v>0</v>
      </c>
      <c r="AE42">
        <v>51.987208000000003</v>
      </c>
      <c r="AF42">
        <v>0</v>
      </c>
      <c r="AG42">
        <v>42.344645999999997</v>
      </c>
      <c r="AH42">
        <v>19.81643</v>
      </c>
      <c r="AI42">
        <v>0</v>
      </c>
      <c r="AJ42">
        <v>0</v>
      </c>
      <c r="AK42">
        <v>56.429333</v>
      </c>
      <c r="AL42">
        <v>76.691999999999993</v>
      </c>
      <c r="AM42">
        <v>16.588864000000001</v>
      </c>
      <c r="AN42">
        <v>1.00939</v>
      </c>
      <c r="AO42">
        <v>0</v>
      </c>
      <c r="AP42">
        <v>0</v>
      </c>
      <c r="AQ42">
        <v>0</v>
      </c>
      <c r="AR42">
        <v>49.128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1.456305</v>
      </c>
      <c r="AZ42">
        <v>0</v>
      </c>
      <c r="BA42">
        <v>0.22587699999999999</v>
      </c>
      <c r="BB42">
        <v>1.4417500000000001</v>
      </c>
      <c r="BC42">
        <v>140.63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3335.0275740000002</v>
      </c>
    </row>
    <row r="43" spans="1:117">
      <c r="A43" t="s">
        <v>85</v>
      </c>
      <c r="B43">
        <v>0</v>
      </c>
      <c r="C43">
        <v>14.512839</v>
      </c>
      <c r="D43">
        <v>26.792932</v>
      </c>
      <c r="E43">
        <v>0</v>
      </c>
      <c r="F43">
        <v>0</v>
      </c>
      <c r="G43">
        <v>67.961314999999999</v>
      </c>
      <c r="H43">
        <v>0</v>
      </c>
      <c r="I43">
        <v>76.862194000000002</v>
      </c>
      <c r="J43">
        <v>5.8228939999999998</v>
      </c>
      <c r="K43">
        <v>688.24901399999999</v>
      </c>
      <c r="L43">
        <v>657.89409000000001</v>
      </c>
      <c r="M43">
        <v>79.122669999999999</v>
      </c>
      <c r="N43">
        <v>119.5917</v>
      </c>
      <c r="O43">
        <v>125.29528999999999</v>
      </c>
      <c r="P43">
        <v>142.003255</v>
      </c>
      <c r="Q43">
        <v>22.034891999999999</v>
      </c>
      <c r="R43">
        <v>43.050738000000003</v>
      </c>
      <c r="S43">
        <v>26.717786</v>
      </c>
      <c r="T43">
        <v>0.81483300000000003</v>
      </c>
      <c r="U43">
        <v>418.77</v>
      </c>
      <c r="V43">
        <v>18.140333999999999</v>
      </c>
      <c r="W43">
        <v>45.221499999999999</v>
      </c>
      <c r="X43">
        <v>147.515625</v>
      </c>
      <c r="Y43">
        <v>0</v>
      </c>
      <c r="Z43">
        <v>0</v>
      </c>
      <c r="AA43">
        <v>28.045000000000002</v>
      </c>
      <c r="AB43">
        <v>41.864567000000001</v>
      </c>
      <c r="AC43">
        <v>20.361854999999998</v>
      </c>
      <c r="AD43">
        <v>0</v>
      </c>
      <c r="AE43">
        <v>51.987208000000003</v>
      </c>
      <c r="AF43">
        <v>0</v>
      </c>
      <c r="AG43">
        <v>42.344645999999997</v>
      </c>
      <c r="AH43">
        <v>0</v>
      </c>
      <c r="AI43">
        <v>0</v>
      </c>
      <c r="AJ43">
        <v>0</v>
      </c>
      <c r="AK43">
        <v>56.429333</v>
      </c>
      <c r="AL43">
        <v>76.691999999999993</v>
      </c>
      <c r="AM43">
        <v>16.588864000000001</v>
      </c>
      <c r="AN43">
        <v>1.00939</v>
      </c>
      <c r="AO43">
        <v>0</v>
      </c>
      <c r="AP43">
        <v>0</v>
      </c>
      <c r="AQ43">
        <v>0</v>
      </c>
      <c r="AR43">
        <v>49.128</v>
      </c>
      <c r="AS43">
        <v>34.438054999999999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1.456305</v>
      </c>
      <c r="AZ43">
        <v>0</v>
      </c>
      <c r="BA43">
        <v>0</v>
      </c>
      <c r="BB43">
        <v>1.4417500000000001</v>
      </c>
      <c r="BC43">
        <v>140.63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3300.330374000001</v>
      </c>
    </row>
    <row r="44" spans="1:117">
      <c r="A44" t="s">
        <v>86</v>
      </c>
      <c r="B44">
        <v>0</v>
      </c>
      <c r="C44">
        <v>14.512839</v>
      </c>
      <c r="D44">
        <v>26.792932</v>
      </c>
      <c r="E44">
        <v>0</v>
      </c>
      <c r="F44">
        <v>0</v>
      </c>
      <c r="G44">
        <v>67.961314999999999</v>
      </c>
      <c r="H44">
        <v>0</v>
      </c>
      <c r="I44">
        <v>76.862194000000002</v>
      </c>
      <c r="J44">
        <v>5.8228939999999998</v>
      </c>
      <c r="K44">
        <v>688.24901399999999</v>
      </c>
      <c r="L44">
        <v>657.89409000000001</v>
      </c>
      <c r="M44">
        <v>79.122669999999999</v>
      </c>
      <c r="N44">
        <v>119.5917</v>
      </c>
      <c r="O44">
        <v>125.29528999999999</v>
      </c>
      <c r="P44">
        <v>142.003255</v>
      </c>
      <c r="Q44">
        <v>22.034891999999999</v>
      </c>
      <c r="R44">
        <v>43.050738000000003</v>
      </c>
      <c r="S44">
        <v>26.717786</v>
      </c>
      <c r="T44">
        <v>0.81483300000000003</v>
      </c>
      <c r="U44">
        <v>418.77</v>
      </c>
      <c r="V44">
        <v>18.140333999999999</v>
      </c>
      <c r="W44">
        <v>45.221499999999999</v>
      </c>
      <c r="X44">
        <v>147.515625</v>
      </c>
      <c r="Y44">
        <v>0</v>
      </c>
      <c r="Z44">
        <v>0</v>
      </c>
      <c r="AA44">
        <v>13.983000000000001</v>
      </c>
      <c r="AB44">
        <v>41.864567000000001</v>
      </c>
      <c r="AC44">
        <v>20.361854999999998</v>
      </c>
      <c r="AD44">
        <v>0</v>
      </c>
      <c r="AE44">
        <v>51.987208000000003</v>
      </c>
      <c r="AF44">
        <v>0</v>
      </c>
      <c r="AG44">
        <v>42.344645999999997</v>
      </c>
      <c r="AH44">
        <v>0</v>
      </c>
      <c r="AI44">
        <v>0</v>
      </c>
      <c r="AJ44">
        <v>0</v>
      </c>
      <c r="AK44">
        <v>56.429333</v>
      </c>
      <c r="AL44">
        <v>76.691999999999993</v>
      </c>
      <c r="AM44">
        <v>16.588864000000001</v>
      </c>
      <c r="AN44">
        <v>1.00939</v>
      </c>
      <c r="AO44">
        <v>0</v>
      </c>
      <c r="AP44">
        <v>0</v>
      </c>
      <c r="AQ44">
        <v>0</v>
      </c>
      <c r="AR44">
        <v>49.128</v>
      </c>
      <c r="AS44">
        <v>34.438054999999999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1.456305</v>
      </c>
      <c r="AZ44">
        <v>0</v>
      </c>
      <c r="BA44">
        <v>0</v>
      </c>
      <c r="BB44">
        <v>1.4417500000000001</v>
      </c>
      <c r="BC44">
        <v>140.63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3286.2683740000011</v>
      </c>
    </row>
    <row r="45" spans="1:117">
      <c r="A45" t="s">
        <v>87</v>
      </c>
      <c r="B45">
        <v>0</v>
      </c>
      <c r="C45">
        <v>14.512839</v>
      </c>
      <c r="D45">
        <v>26.792932</v>
      </c>
      <c r="E45">
        <v>0</v>
      </c>
      <c r="F45">
        <v>0</v>
      </c>
      <c r="G45">
        <v>67.961314999999999</v>
      </c>
      <c r="H45">
        <v>0</v>
      </c>
      <c r="I45">
        <v>76.862194000000002</v>
      </c>
      <c r="J45">
        <v>5.8228939999999998</v>
      </c>
      <c r="K45">
        <v>688.24901399999999</v>
      </c>
      <c r="L45">
        <v>657.89409000000001</v>
      </c>
      <c r="M45">
        <v>79.122669999999999</v>
      </c>
      <c r="N45">
        <v>119.5917</v>
      </c>
      <c r="O45">
        <v>125.29528999999999</v>
      </c>
      <c r="P45">
        <v>142.003255</v>
      </c>
      <c r="Q45">
        <v>22.034891999999999</v>
      </c>
      <c r="R45">
        <v>43.050738000000003</v>
      </c>
      <c r="S45">
        <v>26.717786</v>
      </c>
      <c r="T45">
        <v>0.81483300000000003</v>
      </c>
      <c r="U45">
        <v>418.77</v>
      </c>
      <c r="V45">
        <v>18.140333999999999</v>
      </c>
      <c r="W45">
        <v>45.221499999999999</v>
      </c>
      <c r="X45">
        <v>147.515625</v>
      </c>
      <c r="Y45">
        <v>0</v>
      </c>
      <c r="Z45">
        <v>0</v>
      </c>
      <c r="AA45">
        <v>0</v>
      </c>
      <c r="AB45">
        <v>27.909711999999999</v>
      </c>
      <c r="AC45">
        <v>20.361854999999998</v>
      </c>
      <c r="AD45">
        <v>0</v>
      </c>
      <c r="AE45">
        <v>51.987208000000003</v>
      </c>
      <c r="AF45">
        <v>0</v>
      </c>
      <c r="AG45">
        <v>42.344645999999997</v>
      </c>
      <c r="AH45">
        <v>0</v>
      </c>
      <c r="AI45">
        <v>0</v>
      </c>
      <c r="AJ45">
        <v>0</v>
      </c>
      <c r="AK45">
        <v>56.429333</v>
      </c>
      <c r="AL45">
        <v>76.691999999999993</v>
      </c>
      <c r="AM45">
        <v>16.588864000000001</v>
      </c>
      <c r="AN45">
        <v>1.00939</v>
      </c>
      <c r="AO45">
        <v>0</v>
      </c>
      <c r="AP45">
        <v>0</v>
      </c>
      <c r="AQ45">
        <v>0</v>
      </c>
      <c r="AR45">
        <v>49.128</v>
      </c>
      <c r="AS45">
        <v>34.438054999999999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1.456305</v>
      </c>
      <c r="AZ45">
        <v>0</v>
      </c>
      <c r="BA45">
        <v>0</v>
      </c>
      <c r="BB45">
        <v>1.4417500000000001</v>
      </c>
      <c r="BC45">
        <v>140.63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3258.330519000001</v>
      </c>
    </row>
    <row r="46" spans="1:117">
      <c r="A46" t="s">
        <v>88</v>
      </c>
      <c r="B46">
        <v>0</v>
      </c>
      <c r="C46">
        <v>14.512839</v>
      </c>
      <c r="D46">
        <v>26.792932</v>
      </c>
      <c r="E46">
        <v>0</v>
      </c>
      <c r="F46">
        <v>0</v>
      </c>
      <c r="G46">
        <v>67.961314999999999</v>
      </c>
      <c r="H46">
        <v>0</v>
      </c>
      <c r="I46">
        <v>76.862194000000002</v>
      </c>
      <c r="J46">
        <v>5.8228939999999998</v>
      </c>
      <c r="K46">
        <v>688.24901399999999</v>
      </c>
      <c r="L46">
        <v>657.89409000000001</v>
      </c>
      <c r="M46">
        <v>79.122669999999999</v>
      </c>
      <c r="N46">
        <v>119.5917</v>
      </c>
      <c r="O46">
        <v>125.29528999999999</v>
      </c>
      <c r="P46">
        <v>142.003255</v>
      </c>
      <c r="Q46">
        <v>22.034891999999999</v>
      </c>
      <c r="R46">
        <v>43.050738000000003</v>
      </c>
      <c r="S46">
        <v>26.717786</v>
      </c>
      <c r="T46">
        <v>0.81483300000000003</v>
      </c>
      <c r="U46">
        <v>418.77</v>
      </c>
      <c r="V46">
        <v>18.140333999999999</v>
      </c>
      <c r="W46">
        <v>45.221499999999999</v>
      </c>
      <c r="X46">
        <v>147.515625</v>
      </c>
      <c r="Y46">
        <v>0</v>
      </c>
      <c r="Z46">
        <v>0</v>
      </c>
      <c r="AA46">
        <v>0</v>
      </c>
      <c r="AB46">
        <v>27.909711999999999</v>
      </c>
      <c r="AC46">
        <v>20.361854999999998</v>
      </c>
      <c r="AD46">
        <v>0</v>
      </c>
      <c r="AE46">
        <v>51.987208000000003</v>
      </c>
      <c r="AF46">
        <v>0</v>
      </c>
      <c r="AG46">
        <v>42.344645999999997</v>
      </c>
      <c r="AH46">
        <v>0</v>
      </c>
      <c r="AI46">
        <v>0</v>
      </c>
      <c r="AJ46">
        <v>0</v>
      </c>
      <c r="AK46">
        <v>56.429333</v>
      </c>
      <c r="AL46">
        <v>76.691999999999993</v>
      </c>
      <c r="AM46">
        <v>16.588864000000001</v>
      </c>
      <c r="AN46">
        <v>1.00939</v>
      </c>
      <c r="AO46">
        <v>0</v>
      </c>
      <c r="AP46">
        <v>0</v>
      </c>
      <c r="AQ46">
        <v>0</v>
      </c>
      <c r="AR46">
        <v>49.128</v>
      </c>
      <c r="AS46">
        <v>34.438054999999999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1.456305</v>
      </c>
      <c r="AZ46">
        <v>0</v>
      </c>
      <c r="BA46">
        <v>0</v>
      </c>
      <c r="BB46">
        <v>1.4417500000000001</v>
      </c>
      <c r="BC46">
        <v>140.63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3258.330519000001</v>
      </c>
    </row>
    <row r="47" spans="1:117">
      <c r="A47" t="s">
        <v>89</v>
      </c>
      <c r="B47">
        <v>0</v>
      </c>
      <c r="C47">
        <v>14.512839</v>
      </c>
      <c r="D47">
        <v>26.792932</v>
      </c>
      <c r="E47">
        <v>0</v>
      </c>
      <c r="F47">
        <v>0</v>
      </c>
      <c r="G47">
        <v>67.961314999999999</v>
      </c>
      <c r="H47">
        <v>0</v>
      </c>
      <c r="I47">
        <v>78.026773000000006</v>
      </c>
      <c r="J47">
        <v>5.8228939999999998</v>
      </c>
      <c r="K47">
        <v>688.24901399999999</v>
      </c>
      <c r="L47">
        <v>657.89409000000001</v>
      </c>
      <c r="M47">
        <v>79.122669999999999</v>
      </c>
      <c r="N47">
        <v>119.5917</v>
      </c>
      <c r="O47">
        <v>125.29528999999999</v>
      </c>
      <c r="P47">
        <v>142.003255</v>
      </c>
      <c r="Q47">
        <v>22.034891999999999</v>
      </c>
      <c r="R47">
        <v>43.050738000000003</v>
      </c>
      <c r="S47">
        <v>26.717786</v>
      </c>
      <c r="T47">
        <v>0.81483300000000003</v>
      </c>
      <c r="U47">
        <v>418.77</v>
      </c>
      <c r="V47">
        <v>18.140333999999999</v>
      </c>
      <c r="W47">
        <v>45.221499999999999</v>
      </c>
      <c r="X47">
        <v>147.515625</v>
      </c>
      <c r="Y47">
        <v>0</v>
      </c>
      <c r="Z47">
        <v>0</v>
      </c>
      <c r="AA47">
        <v>0</v>
      </c>
      <c r="AB47">
        <v>27.909711999999999</v>
      </c>
      <c r="AC47">
        <v>20.361854999999998</v>
      </c>
      <c r="AD47">
        <v>0</v>
      </c>
      <c r="AE47">
        <v>51.987208000000003</v>
      </c>
      <c r="AF47">
        <v>0</v>
      </c>
      <c r="AG47">
        <v>42.344645999999997</v>
      </c>
      <c r="AH47">
        <v>0</v>
      </c>
      <c r="AI47">
        <v>0</v>
      </c>
      <c r="AJ47">
        <v>0</v>
      </c>
      <c r="AK47">
        <v>56.429333</v>
      </c>
      <c r="AL47">
        <v>67.396000000000001</v>
      </c>
      <c r="AM47">
        <v>16.588864000000001</v>
      </c>
      <c r="AN47">
        <v>1.00939</v>
      </c>
      <c r="AO47">
        <v>0</v>
      </c>
      <c r="AP47">
        <v>1.1529</v>
      </c>
      <c r="AQ47">
        <v>0</v>
      </c>
      <c r="AR47">
        <v>49.128</v>
      </c>
      <c r="AS47">
        <v>34.438054999999999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1.456305</v>
      </c>
      <c r="AZ47">
        <v>0</v>
      </c>
      <c r="BA47">
        <v>0</v>
      </c>
      <c r="BB47">
        <v>1.4417500000000001</v>
      </c>
      <c r="BC47">
        <v>140.63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3251.351998000001</v>
      </c>
    </row>
    <row r="48" spans="1:117">
      <c r="A48" t="s">
        <v>90</v>
      </c>
      <c r="B48">
        <v>0</v>
      </c>
      <c r="C48">
        <v>14.512839</v>
      </c>
      <c r="D48">
        <v>26.792932</v>
      </c>
      <c r="E48">
        <v>0</v>
      </c>
      <c r="F48">
        <v>0</v>
      </c>
      <c r="G48">
        <v>67.961314999999999</v>
      </c>
      <c r="H48">
        <v>0</v>
      </c>
      <c r="I48">
        <v>78.026773000000006</v>
      </c>
      <c r="J48">
        <v>5.8228939999999998</v>
      </c>
      <c r="K48">
        <v>688.24901399999999</v>
      </c>
      <c r="L48">
        <v>657.89409000000001</v>
      </c>
      <c r="M48">
        <v>79.122669999999999</v>
      </c>
      <c r="N48">
        <v>119.5917</v>
      </c>
      <c r="O48">
        <v>125.29528999999999</v>
      </c>
      <c r="P48">
        <v>142.003255</v>
      </c>
      <c r="Q48">
        <v>22.034891999999999</v>
      </c>
      <c r="R48">
        <v>43.050738000000003</v>
      </c>
      <c r="S48">
        <v>26.717786</v>
      </c>
      <c r="T48">
        <v>0.81483300000000003</v>
      </c>
      <c r="U48">
        <v>418.77</v>
      </c>
      <c r="V48">
        <v>18.140333999999999</v>
      </c>
      <c r="W48">
        <v>45.221499999999999</v>
      </c>
      <c r="X48">
        <v>147.515625</v>
      </c>
      <c r="Y48">
        <v>0</v>
      </c>
      <c r="Z48">
        <v>0</v>
      </c>
      <c r="AA48">
        <v>0</v>
      </c>
      <c r="AB48">
        <v>27.909711999999999</v>
      </c>
      <c r="AC48">
        <v>20.361854999999998</v>
      </c>
      <c r="AD48">
        <v>0</v>
      </c>
      <c r="AE48">
        <v>51.987208000000003</v>
      </c>
      <c r="AF48">
        <v>0</v>
      </c>
      <c r="AG48">
        <v>42.344645999999997</v>
      </c>
      <c r="AH48">
        <v>0</v>
      </c>
      <c r="AI48">
        <v>0</v>
      </c>
      <c r="AJ48">
        <v>0</v>
      </c>
      <c r="AK48">
        <v>56.429333</v>
      </c>
      <c r="AL48">
        <v>67.396000000000001</v>
      </c>
      <c r="AM48">
        <v>16.588864000000001</v>
      </c>
      <c r="AN48">
        <v>1.00939</v>
      </c>
      <c r="AO48">
        <v>0</v>
      </c>
      <c r="AP48">
        <v>1.1529</v>
      </c>
      <c r="AQ48">
        <v>0</v>
      </c>
      <c r="AR48">
        <v>49.128</v>
      </c>
      <c r="AS48">
        <v>34.438054999999999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1.456305</v>
      </c>
      <c r="AZ48">
        <v>0</v>
      </c>
      <c r="BA48">
        <v>0</v>
      </c>
      <c r="BB48">
        <v>1.4417500000000001</v>
      </c>
      <c r="BC48">
        <v>140.63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3251.351998000001</v>
      </c>
    </row>
    <row r="49" spans="1:117">
      <c r="A49" t="s">
        <v>91</v>
      </c>
      <c r="B49">
        <v>0</v>
      </c>
      <c r="C49">
        <v>14.512839</v>
      </c>
      <c r="D49">
        <v>26.792932</v>
      </c>
      <c r="E49">
        <v>0</v>
      </c>
      <c r="F49">
        <v>0</v>
      </c>
      <c r="G49">
        <v>67.961314999999999</v>
      </c>
      <c r="H49">
        <v>0</v>
      </c>
      <c r="I49">
        <v>78.026773000000006</v>
      </c>
      <c r="J49">
        <v>5.8228939999999998</v>
      </c>
      <c r="K49">
        <v>688.24901399999999</v>
      </c>
      <c r="L49">
        <v>657.89409000000001</v>
      </c>
      <c r="M49">
        <v>79.122669999999999</v>
      </c>
      <c r="N49">
        <v>119.5917</v>
      </c>
      <c r="O49">
        <v>125.29528999999999</v>
      </c>
      <c r="P49">
        <v>142.003255</v>
      </c>
      <c r="Q49">
        <v>22.034891999999999</v>
      </c>
      <c r="R49">
        <v>43.050738000000003</v>
      </c>
      <c r="S49">
        <v>26.717786</v>
      </c>
      <c r="T49">
        <v>0.81483300000000003</v>
      </c>
      <c r="U49">
        <v>418.77</v>
      </c>
      <c r="V49">
        <v>18.140333999999999</v>
      </c>
      <c r="W49">
        <v>45.221499999999999</v>
      </c>
      <c r="X49">
        <v>147.515625</v>
      </c>
      <c r="Y49">
        <v>0</v>
      </c>
      <c r="Z49">
        <v>0</v>
      </c>
      <c r="AA49">
        <v>0</v>
      </c>
      <c r="AB49">
        <v>27.909711999999999</v>
      </c>
      <c r="AC49">
        <v>20.361854999999998</v>
      </c>
      <c r="AD49">
        <v>0</v>
      </c>
      <c r="AE49">
        <v>51.987208000000003</v>
      </c>
      <c r="AF49">
        <v>0</v>
      </c>
      <c r="AG49">
        <v>42.344645999999997</v>
      </c>
      <c r="AH49">
        <v>0</v>
      </c>
      <c r="AI49">
        <v>0</v>
      </c>
      <c r="AJ49">
        <v>0</v>
      </c>
      <c r="AK49">
        <v>56.429333</v>
      </c>
      <c r="AL49">
        <v>67.396000000000001</v>
      </c>
      <c r="AM49">
        <v>16.588864000000001</v>
      </c>
      <c r="AN49">
        <v>1.00939</v>
      </c>
      <c r="AO49">
        <v>0</v>
      </c>
      <c r="AP49">
        <v>1.1529</v>
      </c>
      <c r="AQ49">
        <v>0</v>
      </c>
      <c r="AR49">
        <v>49.128</v>
      </c>
      <c r="AS49">
        <v>33.873497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1.456305</v>
      </c>
      <c r="AZ49">
        <v>0</v>
      </c>
      <c r="BA49">
        <v>0</v>
      </c>
      <c r="BB49">
        <v>1.4417500000000001</v>
      </c>
      <c r="BC49">
        <v>140.63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3250.787440000001</v>
      </c>
    </row>
    <row r="50" spans="1:117">
      <c r="A50" t="s">
        <v>92</v>
      </c>
      <c r="B50">
        <v>0</v>
      </c>
      <c r="C50">
        <v>14.512839</v>
      </c>
      <c r="D50">
        <v>26.792932</v>
      </c>
      <c r="E50">
        <v>0</v>
      </c>
      <c r="F50">
        <v>0</v>
      </c>
      <c r="G50">
        <v>67.961314999999999</v>
      </c>
      <c r="H50">
        <v>0</v>
      </c>
      <c r="I50">
        <v>78.026773000000006</v>
      </c>
      <c r="J50">
        <v>5.8228939999999998</v>
      </c>
      <c r="K50">
        <v>688.24901399999999</v>
      </c>
      <c r="L50">
        <v>657.89409000000001</v>
      </c>
      <c r="M50">
        <v>79.122669999999999</v>
      </c>
      <c r="N50">
        <v>119.5917</v>
      </c>
      <c r="O50">
        <v>125.29528999999999</v>
      </c>
      <c r="P50">
        <v>142.003255</v>
      </c>
      <c r="Q50">
        <v>22.034891999999999</v>
      </c>
      <c r="R50">
        <v>43.050738000000003</v>
      </c>
      <c r="S50">
        <v>26.717786</v>
      </c>
      <c r="T50">
        <v>0.81483300000000003</v>
      </c>
      <c r="U50">
        <v>418.77</v>
      </c>
      <c r="V50">
        <v>18.140333999999999</v>
      </c>
      <c r="W50">
        <v>45.221499999999999</v>
      </c>
      <c r="X50">
        <v>147.515625</v>
      </c>
      <c r="Y50">
        <v>0</v>
      </c>
      <c r="Z50">
        <v>0</v>
      </c>
      <c r="AA50">
        <v>0</v>
      </c>
      <c r="AB50">
        <v>27.909711999999999</v>
      </c>
      <c r="AC50">
        <v>20.361854999999998</v>
      </c>
      <c r="AD50">
        <v>0</v>
      </c>
      <c r="AE50">
        <v>51.987208000000003</v>
      </c>
      <c r="AF50">
        <v>0</v>
      </c>
      <c r="AG50">
        <v>42.344645999999997</v>
      </c>
      <c r="AH50">
        <v>0</v>
      </c>
      <c r="AI50">
        <v>0</v>
      </c>
      <c r="AJ50">
        <v>0</v>
      </c>
      <c r="AK50">
        <v>56.429333</v>
      </c>
      <c r="AL50">
        <v>67.396000000000001</v>
      </c>
      <c r="AM50">
        <v>16.588864000000001</v>
      </c>
      <c r="AN50">
        <v>1.00939</v>
      </c>
      <c r="AO50">
        <v>0</v>
      </c>
      <c r="AP50">
        <v>1.1529</v>
      </c>
      <c r="AQ50">
        <v>0</v>
      </c>
      <c r="AR50">
        <v>49.128</v>
      </c>
      <c r="AS50">
        <v>33.873497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1.456305</v>
      </c>
      <c r="AZ50">
        <v>0</v>
      </c>
      <c r="BA50">
        <v>0</v>
      </c>
      <c r="BB50">
        <v>1.4417500000000001</v>
      </c>
      <c r="BC50">
        <v>140.63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3250.787440000001</v>
      </c>
    </row>
    <row r="51" spans="1:117">
      <c r="A51" t="s">
        <v>93</v>
      </c>
      <c r="B51">
        <v>0</v>
      </c>
      <c r="C51">
        <v>13.396466</v>
      </c>
      <c r="D51">
        <v>26.792932</v>
      </c>
      <c r="E51">
        <v>0</v>
      </c>
      <c r="F51">
        <v>0</v>
      </c>
      <c r="G51">
        <v>67.961314999999999</v>
      </c>
      <c r="H51">
        <v>0</v>
      </c>
      <c r="I51">
        <v>78.026773000000006</v>
      </c>
      <c r="J51">
        <v>5.8228939999999998</v>
      </c>
      <c r="K51">
        <v>688.24901399999999</v>
      </c>
      <c r="L51">
        <v>657.89409000000001</v>
      </c>
      <c r="M51">
        <v>79.122669999999999</v>
      </c>
      <c r="N51">
        <v>119.5917</v>
      </c>
      <c r="O51">
        <v>125.29528999999999</v>
      </c>
      <c r="P51">
        <v>142.003255</v>
      </c>
      <c r="Q51">
        <v>22.034891999999999</v>
      </c>
      <c r="R51">
        <v>43.050738000000003</v>
      </c>
      <c r="S51">
        <v>26.717786</v>
      </c>
      <c r="T51">
        <v>0.81483300000000003</v>
      </c>
      <c r="U51">
        <v>418.77</v>
      </c>
      <c r="V51">
        <v>18.140333999999999</v>
      </c>
      <c r="W51">
        <v>45.221499999999999</v>
      </c>
      <c r="X51">
        <v>147.515625</v>
      </c>
      <c r="Y51">
        <v>0</v>
      </c>
      <c r="Z51">
        <v>0</v>
      </c>
      <c r="AA51">
        <v>0</v>
      </c>
      <c r="AB51">
        <v>27.909711999999999</v>
      </c>
      <c r="AC51">
        <v>20.361854999999998</v>
      </c>
      <c r="AD51">
        <v>0</v>
      </c>
      <c r="AE51">
        <v>51.987208000000003</v>
      </c>
      <c r="AF51">
        <v>8.4434509999999996</v>
      </c>
      <c r="AG51">
        <v>42.344645999999997</v>
      </c>
      <c r="AH51">
        <v>0</v>
      </c>
      <c r="AI51">
        <v>0</v>
      </c>
      <c r="AJ51">
        <v>0</v>
      </c>
      <c r="AK51">
        <v>56.429333</v>
      </c>
      <c r="AL51">
        <v>67.396000000000001</v>
      </c>
      <c r="AM51">
        <v>16.588864000000001</v>
      </c>
      <c r="AN51">
        <v>1.00939</v>
      </c>
      <c r="AO51">
        <v>0</v>
      </c>
      <c r="AP51">
        <v>9.4794</v>
      </c>
      <c r="AQ51">
        <v>0</v>
      </c>
      <c r="AR51">
        <v>49.128</v>
      </c>
      <c r="AS51">
        <v>33.873497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1.456305</v>
      </c>
      <c r="AZ51">
        <v>0</v>
      </c>
      <c r="BA51">
        <v>0</v>
      </c>
      <c r="BB51">
        <v>1.4417500000000001</v>
      </c>
      <c r="BC51">
        <v>140.63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3266.4410180000013</v>
      </c>
    </row>
    <row r="52" spans="1:117">
      <c r="A52" t="s">
        <v>94</v>
      </c>
      <c r="B52">
        <v>0</v>
      </c>
      <c r="C52">
        <v>13.396466</v>
      </c>
      <c r="D52">
        <v>26.792932</v>
      </c>
      <c r="E52">
        <v>0</v>
      </c>
      <c r="F52">
        <v>0</v>
      </c>
      <c r="G52">
        <v>67.961314999999999</v>
      </c>
      <c r="H52">
        <v>0</v>
      </c>
      <c r="I52">
        <v>78.026773000000006</v>
      </c>
      <c r="J52">
        <v>5.8228939999999998</v>
      </c>
      <c r="K52">
        <v>688.24901399999999</v>
      </c>
      <c r="L52">
        <v>657.89409000000001</v>
      </c>
      <c r="M52">
        <v>79.122669999999999</v>
      </c>
      <c r="N52">
        <v>119.5917</v>
      </c>
      <c r="O52">
        <v>125.29528999999999</v>
      </c>
      <c r="P52">
        <v>142.003255</v>
      </c>
      <c r="Q52">
        <v>22.034891999999999</v>
      </c>
      <c r="R52">
        <v>43.050738000000003</v>
      </c>
      <c r="S52">
        <v>26.717786</v>
      </c>
      <c r="T52">
        <v>0.81483300000000003</v>
      </c>
      <c r="U52">
        <v>418.77</v>
      </c>
      <c r="V52">
        <v>18.140333999999999</v>
      </c>
      <c r="W52">
        <v>45.221499999999999</v>
      </c>
      <c r="X52">
        <v>147.515625</v>
      </c>
      <c r="Y52">
        <v>0</v>
      </c>
      <c r="Z52">
        <v>0</v>
      </c>
      <c r="AA52">
        <v>0</v>
      </c>
      <c r="AB52">
        <v>27.909711999999999</v>
      </c>
      <c r="AC52">
        <v>20.361854999999998</v>
      </c>
      <c r="AD52">
        <v>0</v>
      </c>
      <c r="AE52">
        <v>51.987208000000003</v>
      </c>
      <c r="AF52">
        <v>8.4434509999999996</v>
      </c>
      <c r="AG52">
        <v>42.344645999999997</v>
      </c>
      <c r="AH52">
        <v>0</v>
      </c>
      <c r="AI52">
        <v>0</v>
      </c>
      <c r="AJ52">
        <v>0</v>
      </c>
      <c r="AK52">
        <v>56.429333</v>
      </c>
      <c r="AL52">
        <v>67.396000000000001</v>
      </c>
      <c r="AM52">
        <v>16.588864000000001</v>
      </c>
      <c r="AN52">
        <v>1.00939</v>
      </c>
      <c r="AO52">
        <v>0</v>
      </c>
      <c r="AP52">
        <v>9.4794</v>
      </c>
      <c r="AQ52">
        <v>0</v>
      </c>
      <c r="AR52">
        <v>49.128</v>
      </c>
      <c r="AS52">
        <v>33.873497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1.456305</v>
      </c>
      <c r="AZ52">
        <v>0</v>
      </c>
      <c r="BA52">
        <v>0</v>
      </c>
      <c r="BB52">
        <v>1.4417500000000001</v>
      </c>
      <c r="BC52">
        <v>140.63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3266.4410180000013</v>
      </c>
    </row>
    <row r="53" spans="1:117">
      <c r="A53" t="s">
        <v>95</v>
      </c>
      <c r="B53">
        <v>0</v>
      </c>
      <c r="C53">
        <v>13.396466</v>
      </c>
      <c r="D53">
        <v>26.792932</v>
      </c>
      <c r="E53">
        <v>0</v>
      </c>
      <c r="F53">
        <v>0</v>
      </c>
      <c r="G53">
        <v>67.961314999999999</v>
      </c>
      <c r="H53">
        <v>0</v>
      </c>
      <c r="I53">
        <v>78.026773000000006</v>
      </c>
      <c r="J53">
        <v>5.8228939999999998</v>
      </c>
      <c r="K53">
        <v>688.24901399999999</v>
      </c>
      <c r="L53">
        <v>657.89409000000001</v>
      </c>
      <c r="M53">
        <v>79.122669999999999</v>
      </c>
      <c r="N53">
        <v>119.5917</v>
      </c>
      <c r="O53">
        <v>125.29528999999999</v>
      </c>
      <c r="P53">
        <v>142.003255</v>
      </c>
      <c r="Q53">
        <v>22.034891999999999</v>
      </c>
      <c r="R53">
        <v>43.050738000000003</v>
      </c>
      <c r="S53">
        <v>26.717786</v>
      </c>
      <c r="T53">
        <v>0.81483300000000003</v>
      </c>
      <c r="U53">
        <v>418.77</v>
      </c>
      <c r="V53">
        <v>18.140333999999999</v>
      </c>
      <c r="W53">
        <v>45.221499999999999</v>
      </c>
      <c r="X53">
        <v>147.515625</v>
      </c>
      <c r="Y53">
        <v>0</v>
      </c>
      <c r="Z53">
        <v>0</v>
      </c>
      <c r="AA53">
        <v>0</v>
      </c>
      <c r="AB53">
        <v>27.909711999999999</v>
      </c>
      <c r="AC53">
        <v>20.361854999999998</v>
      </c>
      <c r="AD53">
        <v>0</v>
      </c>
      <c r="AE53">
        <v>51.987208000000003</v>
      </c>
      <c r="AF53">
        <v>8.4434509999999996</v>
      </c>
      <c r="AG53">
        <v>42.344645999999997</v>
      </c>
      <c r="AH53">
        <v>0</v>
      </c>
      <c r="AI53">
        <v>0</v>
      </c>
      <c r="AJ53">
        <v>0</v>
      </c>
      <c r="AK53">
        <v>56.429333</v>
      </c>
      <c r="AL53">
        <v>67.396000000000001</v>
      </c>
      <c r="AM53">
        <v>16.588864000000001</v>
      </c>
      <c r="AN53">
        <v>1.00939</v>
      </c>
      <c r="AO53">
        <v>0</v>
      </c>
      <c r="AP53">
        <v>1.1529</v>
      </c>
      <c r="AQ53">
        <v>0</v>
      </c>
      <c r="AR53">
        <v>49.128</v>
      </c>
      <c r="AS53">
        <v>33.873497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1.456305</v>
      </c>
      <c r="AZ53">
        <v>0</v>
      </c>
      <c r="BA53">
        <v>0</v>
      </c>
      <c r="BB53">
        <v>1.4417500000000001</v>
      </c>
      <c r="BC53">
        <v>140.63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3258.1145180000012</v>
      </c>
    </row>
    <row r="54" spans="1:117">
      <c r="A54" t="s">
        <v>96</v>
      </c>
      <c r="B54">
        <v>0</v>
      </c>
      <c r="C54">
        <v>13.396466</v>
      </c>
      <c r="D54">
        <v>26.792932</v>
      </c>
      <c r="E54">
        <v>0</v>
      </c>
      <c r="F54">
        <v>0</v>
      </c>
      <c r="G54">
        <v>67.961314999999999</v>
      </c>
      <c r="H54">
        <v>0</v>
      </c>
      <c r="I54">
        <v>78.026773000000006</v>
      </c>
      <c r="J54">
        <v>5.8228939999999998</v>
      </c>
      <c r="K54">
        <v>688.24901399999999</v>
      </c>
      <c r="L54">
        <v>657.89409000000001</v>
      </c>
      <c r="M54">
        <v>79.122669999999999</v>
      </c>
      <c r="N54">
        <v>119.5917</v>
      </c>
      <c r="O54">
        <v>125.29528999999999</v>
      </c>
      <c r="P54">
        <v>142.003255</v>
      </c>
      <c r="Q54">
        <v>22.034891999999999</v>
      </c>
      <c r="R54">
        <v>43.050738000000003</v>
      </c>
      <c r="S54">
        <v>26.717786</v>
      </c>
      <c r="T54">
        <v>0.81483300000000003</v>
      </c>
      <c r="U54">
        <v>418.77</v>
      </c>
      <c r="V54">
        <v>18.140333999999999</v>
      </c>
      <c r="W54">
        <v>45.221499999999999</v>
      </c>
      <c r="X54">
        <v>147.515625</v>
      </c>
      <c r="Y54">
        <v>0</v>
      </c>
      <c r="Z54">
        <v>0</v>
      </c>
      <c r="AA54">
        <v>0</v>
      </c>
      <c r="AB54">
        <v>27.909711999999999</v>
      </c>
      <c r="AC54">
        <v>20.361854999999998</v>
      </c>
      <c r="AD54">
        <v>0</v>
      </c>
      <c r="AE54">
        <v>51.987208000000003</v>
      </c>
      <c r="AF54">
        <v>8.4434509999999996</v>
      </c>
      <c r="AG54">
        <v>42.344645999999997</v>
      </c>
      <c r="AH54">
        <v>0</v>
      </c>
      <c r="AI54">
        <v>0</v>
      </c>
      <c r="AJ54">
        <v>0</v>
      </c>
      <c r="AK54">
        <v>56.429333</v>
      </c>
      <c r="AL54">
        <v>67.396000000000001</v>
      </c>
      <c r="AM54">
        <v>16.588864000000001</v>
      </c>
      <c r="AN54">
        <v>1.00939</v>
      </c>
      <c r="AO54">
        <v>0</v>
      </c>
      <c r="AP54">
        <v>1.2809999999999999</v>
      </c>
      <c r="AQ54">
        <v>0</v>
      </c>
      <c r="AR54">
        <v>52.991999999999997</v>
      </c>
      <c r="AS54">
        <v>33.873497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1.456305</v>
      </c>
      <c r="AZ54">
        <v>0</v>
      </c>
      <c r="BA54">
        <v>0</v>
      </c>
      <c r="BB54">
        <v>1.4417500000000001</v>
      </c>
      <c r="BC54">
        <v>140.63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3262.1066180000012</v>
      </c>
    </row>
    <row r="55" spans="1:117">
      <c r="A55" t="s">
        <v>97</v>
      </c>
      <c r="B55">
        <v>0</v>
      </c>
      <c r="C55">
        <v>13.396466</v>
      </c>
      <c r="D55">
        <v>26.792932</v>
      </c>
      <c r="E55">
        <v>0</v>
      </c>
      <c r="F55">
        <v>0</v>
      </c>
      <c r="G55">
        <v>67.961314999999999</v>
      </c>
      <c r="H55">
        <v>0</v>
      </c>
      <c r="I55">
        <v>78.026773000000006</v>
      </c>
      <c r="J55">
        <v>5.8228939999999998</v>
      </c>
      <c r="K55">
        <v>688.24901399999999</v>
      </c>
      <c r="L55">
        <v>657.89409000000001</v>
      </c>
      <c r="M55">
        <v>79.122669999999999</v>
      </c>
      <c r="N55">
        <v>119.5917</v>
      </c>
      <c r="O55">
        <v>125.29528999999999</v>
      </c>
      <c r="P55">
        <v>142.003255</v>
      </c>
      <c r="Q55">
        <v>22.034891999999999</v>
      </c>
      <c r="R55">
        <v>43.050738000000003</v>
      </c>
      <c r="S55">
        <v>26.717786</v>
      </c>
      <c r="T55">
        <v>0.81483300000000003</v>
      </c>
      <c r="U55">
        <v>418.77</v>
      </c>
      <c r="V55">
        <v>18.140333999999999</v>
      </c>
      <c r="W55">
        <v>45.221499999999999</v>
      </c>
      <c r="X55">
        <v>147.515625</v>
      </c>
      <c r="Y55">
        <v>0</v>
      </c>
      <c r="Z55">
        <v>0</v>
      </c>
      <c r="AA55">
        <v>0</v>
      </c>
      <c r="AB55">
        <v>27.909711999999999</v>
      </c>
      <c r="AC55">
        <v>20.361854999999998</v>
      </c>
      <c r="AD55">
        <v>0</v>
      </c>
      <c r="AE55">
        <v>51.987208000000003</v>
      </c>
      <c r="AF55">
        <v>8.4434509999999996</v>
      </c>
      <c r="AG55">
        <v>42.344645999999997</v>
      </c>
      <c r="AH55">
        <v>0</v>
      </c>
      <c r="AI55">
        <v>0</v>
      </c>
      <c r="AJ55">
        <v>0</v>
      </c>
      <c r="AK55">
        <v>56.429333</v>
      </c>
      <c r="AL55">
        <v>66.233999999999995</v>
      </c>
      <c r="AM55">
        <v>16.588864000000001</v>
      </c>
      <c r="AN55">
        <v>1.00939</v>
      </c>
      <c r="AO55">
        <v>0</v>
      </c>
      <c r="AP55">
        <v>0.38429999999999997</v>
      </c>
      <c r="AQ55">
        <v>0</v>
      </c>
      <c r="AR55">
        <v>52.991999999999997</v>
      </c>
      <c r="AS55">
        <v>33.873497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1.456305</v>
      </c>
      <c r="AZ55">
        <v>0</v>
      </c>
      <c r="BA55">
        <v>0</v>
      </c>
      <c r="BB55">
        <v>1.4417500000000001</v>
      </c>
      <c r="BC55">
        <v>140.63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3260.0479180000011</v>
      </c>
    </row>
    <row r="56" spans="1:117">
      <c r="A56" t="s">
        <v>98</v>
      </c>
      <c r="B56">
        <v>0</v>
      </c>
      <c r="C56">
        <v>13.396466</v>
      </c>
      <c r="D56">
        <v>26.792932</v>
      </c>
      <c r="E56">
        <v>0</v>
      </c>
      <c r="F56">
        <v>0</v>
      </c>
      <c r="G56">
        <v>67.961314999999999</v>
      </c>
      <c r="H56">
        <v>0</v>
      </c>
      <c r="I56">
        <v>78.026773000000006</v>
      </c>
      <c r="J56">
        <v>5.8228939999999998</v>
      </c>
      <c r="K56">
        <v>688.24901399999999</v>
      </c>
      <c r="L56">
        <v>657.89409000000001</v>
      </c>
      <c r="M56">
        <v>79.122669999999999</v>
      </c>
      <c r="N56">
        <v>119.5917</v>
      </c>
      <c r="O56">
        <v>125.29528999999999</v>
      </c>
      <c r="P56">
        <v>142.003255</v>
      </c>
      <c r="Q56">
        <v>22.034891999999999</v>
      </c>
      <c r="R56">
        <v>43.050738000000003</v>
      </c>
      <c r="S56">
        <v>26.717786</v>
      </c>
      <c r="T56">
        <v>0.81483300000000003</v>
      </c>
      <c r="U56">
        <v>418.77</v>
      </c>
      <c r="V56">
        <v>18.140333999999999</v>
      </c>
      <c r="W56">
        <v>45.221499999999999</v>
      </c>
      <c r="X56">
        <v>147.515625</v>
      </c>
      <c r="Y56">
        <v>0</v>
      </c>
      <c r="Z56">
        <v>0</v>
      </c>
      <c r="AA56">
        <v>0</v>
      </c>
      <c r="AB56">
        <v>27.909711999999999</v>
      </c>
      <c r="AC56">
        <v>20.361854999999998</v>
      </c>
      <c r="AD56">
        <v>0</v>
      </c>
      <c r="AE56">
        <v>51.987208000000003</v>
      </c>
      <c r="AF56">
        <v>8.4434509999999996</v>
      </c>
      <c r="AG56">
        <v>42.344645999999997</v>
      </c>
      <c r="AH56">
        <v>0</v>
      </c>
      <c r="AI56">
        <v>0</v>
      </c>
      <c r="AJ56">
        <v>0</v>
      </c>
      <c r="AK56">
        <v>56.429333</v>
      </c>
      <c r="AL56">
        <v>66.233999999999995</v>
      </c>
      <c r="AM56">
        <v>16.588864000000001</v>
      </c>
      <c r="AN56">
        <v>1.00939</v>
      </c>
      <c r="AO56">
        <v>0</v>
      </c>
      <c r="AP56">
        <v>0.38429999999999997</v>
      </c>
      <c r="AQ56">
        <v>0</v>
      </c>
      <c r="AR56">
        <v>49.128</v>
      </c>
      <c r="AS56">
        <v>33.873497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1.456305</v>
      </c>
      <c r="AZ56">
        <v>0</v>
      </c>
      <c r="BA56">
        <v>0</v>
      </c>
      <c r="BB56">
        <v>1.4417500000000001</v>
      </c>
      <c r="BC56">
        <v>140.63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3256.1839180000011</v>
      </c>
    </row>
    <row r="57" spans="1:117">
      <c r="A57" t="s">
        <v>99</v>
      </c>
      <c r="B57">
        <v>0</v>
      </c>
      <c r="C57">
        <v>13.396466</v>
      </c>
      <c r="D57">
        <v>26.792932</v>
      </c>
      <c r="E57">
        <v>0</v>
      </c>
      <c r="F57">
        <v>0</v>
      </c>
      <c r="G57">
        <v>67.961314999999999</v>
      </c>
      <c r="H57">
        <v>0</v>
      </c>
      <c r="I57">
        <v>78.026773000000006</v>
      </c>
      <c r="J57">
        <v>5.8228939999999998</v>
      </c>
      <c r="K57">
        <v>688.24901399999999</v>
      </c>
      <c r="L57">
        <v>657.89409000000001</v>
      </c>
      <c r="M57">
        <v>79.122669999999999</v>
      </c>
      <c r="N57">
        <v>119.5917</v>
      </c>
      <c r="O57">
        <v>125.29528999999999</v>
      </c>
      <c r="P57">
        <v>142.003255</v>
      </c>
      <c r="Q57">
        <v>22.034891999999999</v>
      </c>
      <c r="R57">
        <v>43.050738000000003</v>
      </c>
      <c r="S57">
        <v>26.717786</v>
      </c>
      <c r="T57">
        <v>0.81483300000000003</v>
      </c>
      <c r="U57">
        <v>418.77</v>
      </c>
      <c r="V57">
        <v>18.140333999999999</v>
      </c>
      <c r="W57">
        <v>45.221499999999999</v>
      </c>
      <c r="X57">
        <v>147.515625</v>
      </c>
      <c r="Y57">
        <v>0</v>
      </c>
      <c r="Z57">
        <v>0</v>
      </c>
      <c r="AA57">
        <v>0</v>
      </c>
      <c r="AB57">
        <v>27.909711999999999</v>
      </c>
      <c r="AC57">
        <v>20.361854999999998</v>
      </c>
      <c r="AD57">
        <v>0</v>
      </c>
      <c r="AE57">
        <v>51.987208000000003</v>
      </c>
      <c r="AF57">
        <v>8.4434509999999996</v>
      </c>
      <c r="AG57">
        <v>42.344645999999997</v>
      </c>
      <c r="AH57">
        <v>0</v>
      </c>
      <c r="AI57">
        <v>0</v>
      </c>
      <c r="AJ57">
        <v>0</v>
      </c>
      <c r="AK57">
        <v>56.429333</v>
      </c>
      <c r="AL57">
        <v>67.396000000000001</v>
      </c>
      <c r="AM57">
        <v>16.588864000000001</v>
      </c>
      <c r="AN57">
        <v>1.00939</v>
      </c>
      <c r="AO57">
        <v>0</v>
      </c>
      <c r="AP57">
        <v>0.38429999999999997</v>
      </c>
      <c r="AQ57">
        <v>0</v>
      </c>
      <c r="AR57">
        <v>49.128</v>
      </c>
      <c r="AS57">
        <v>33.873497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1.456305</v>
      </c>
      <c r="AZ57">
        <v>0</v>
      </c>
      <c r="BA57">
        <v>0</v>
      </c>
      <c r="BB57">
        <v>1.4417500000000001</v>
      </c>
      <c r="BC57">
        <v>140.63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3257.3459180000013</v>
      </c>
    </row>
    <row r="58" spans="1:117">
      <c r="A58" t="s">
        <v>100</v>
      </c>
      <c r="B58">
        <v>0</v>
      </c>
      <c r="C58">
        <v>13.396466</v>
      </c>
      <c r="D58">
        <v>26.792932</v>
      </c>
      <c r="E58">
        <v>0</v>
      </c>
      <c r="F58">
        <v>0</v>
      </c>
      <c r="G58">
        <v>67.961314999999999</v>
      </c>
      <c r="H58">
        <v>0</v>
      </c>
      <c r="I58">
        <v>78.026773000000006</v>
      </c>
      <c r="J58">
        <v>5.8228939999999998</v>
      </c>
      <c r="K58">
        <v>688.24901399999999</v>
      </c>
      <c r="L58">
        <v>657.89409000000001</v>
      </c>
      <c r="M58">
        <v>79.122669999999999</v>
      </c>
      <c r="N58">
        <v>119.5917</v>
      </c>
      <c r="O58">
        <v>125.29528999999999</v>
      </c>
      <c r="P58">
        <v>142.003255</v>
      </c>
      <c r="Q58">
        <v>22.034891999999999</v>
      </c>
      <c r="R58">
        <v>43.050738000000003</v>
      </c>
      <c r="S58">
        <v>26.717786</v>
      </c>
      <c r="T58">
        <v>0.81483300000000003</v>
      </c>
      <c r="U58">
        <v>418.77</v>
      </c>
      <c r="V58">
        <v>18.140333999999999</v>
      </c>
      <c r="W58">
        <v>45.221499999999999</v>
      </c>
      <c r="X58">
        <v>147.515625</v>
      </c>
      <c r="Y58">
        <v>0</v>
      </c>
      <c r="Z58">
        <v>0</v>
      </c>
      <c r="AA58">
        <v>0</v>
      </c>
      <c r="AB58">
        <v>27.909711999999999</v>
      </c>
      <c r="AC58">
        <v>20.361854999999998</v>
      </c>
      <c r="AD58">
        <v>0</v>
      </c>
      <c r="AE58">
        <v>51.987208000000003</v>
      </c>
      <c r="AF58">
        <v>8.4434509999999996</v>
      </c>
      <c r="AG58">
        <v>42.344645999999997</v>
      </c>
      <c r="AH58">
        <v>0</v>
      </c>
      <c r="AI58">
        <v>0</v>
      </c>
      <c r="AJ58">
        <v>0</v>
      </c>
      <c r="AK58">
        <v>56.429333</v>
      </c>
      <c r="AL58">
        <v>67.396000000000001</v>
      </c>
      <c r="AM58">
        <v>16.588864000000001</v>
      </c>
      <c r="AN58">
        <v>1.00939</v>
      </c>
      <c r="AO58">
        <v>0</v>
      </c>
      <c r="AP58">
        <v>0.38429999999999997</v>
      </c>
      <c r="AQ58">
        <v>0</v>
      </c>
      <c r="AR58">
        <v>49.128</v>
      </c>
      <c r="AS58">
        <v>33.873497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1.456305</v>
      </c>
      <c r="AZ58">
        <v>0</v>
      </c>
      <c r="BA58">
        <v>0</v>
      </c>
      <c r="BB58">
        <v>1.4417500000000001</v>
      </c>
      <c r="BC58">
        <v>140.63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3257.3459180000013</v>
      </c>
    </row>
    <row r="59" spans="1:117">
      <c r="A59" t="s">
        <v>101</v>
      </c>
      <c r="B59">
        <v>0</v>
      </c>
      <c r="C59">
        <v>12.280094999999999</v>
      </c>
      <c r="D59">
        <v>26.792932</v>
      </c>
      <c r="E59">
        <v>0</v>
      </c>
      <c r="F59">
        <v>0</v>
      </c>
      <c r="G59">
        <v>67.961314999999999</v>
      </c>
      <c r="H59">
        <v>0</v>
      </c>
      <c r="I59">
        <v>78.026773000000006</v>
      </c>
      <c r="J59">
        <v>5.8228939999999998</v>
      </c>
      <c r="K59">
        <v>688.24901399999999</v>
      </c>
      <c r="L59">
        <v>657.89409000000001</v>
      </c>
      <c r="M59">
        <v>79.122669999999999</v>
      </c>
      <c r="N59">
        <v>119.5917</v>
      </c>
      <c r="O59">
        <v>125.29528999999999</v>
      </c>
      <c r="P59">
        <v>142.003255</v>
      </c>
      <c r="Q59">
        <v>22.034891999999999</v>
      </c>
      <c r="R59">
        <v>43.050738000000003</v>
      </c>
      <c r="S59">
        <v>26.717786</v>
      </c>
      <c r="T59">
        <v>0.81483300000000003</v>
      </c>
      <c r="U59">
        <v>418.77</v>
      </c>
      <c r="V59">
        <v>18.140333999999999</v>
      </c>
      <c r="W59">
        <v>45.221499999999999</v>
      </c>
      <c r="X59">
        <v>147.515625</v>
      </c>
      <c r="Y59">
        <v>0</v>
      </c>
      <c r="Z59">
        <v>0</v>
      </c>
      <c r="AA59">
        <v>0</v>
      </c>
      <c r="AB59">
        <v>27.909711999999999</v>
      </c>
      <c r="AC59">
        <v>20.361854999999998</v>
      </c>
      <c r="AD59">
        <v>0</v>
      </c>
      <c r="AE59">
        <v>51.987208000000003</v>
      </c>
      <c r="AF59">
        <v>8.4434509999999996</v>
      </c>
      <c r="AG59">
        <v>42.344645999999997</v>
      </c>
      <c r="AH59">
        <v>0</v>
      </c>
      <c r="AI59">
        <v>0</v>
      </c>
      <c r="AJ59">
        <v>0</v>
      </c>
      <c r="AK59">
        <v>56.429333</v>
      </c>
      <c r="AL59">
        <v>67.396000000000001</v>
      </c>
      <c r="AM59">
        <v>16.588864000000001</v>
      </c>
      <c r="AN59">
        <v>1.00939</v>
      </c>
      <c r="AO59">
        <v>0</v>
      </c>
      <c r="AP59">
        <v>0.38429999999999997</v>
      </c>
      <c r="AQ59">
        <v>0</v>
      </c>
      <c r="AR59">
        <v>49.128</v>
      </c>
      <c r="AS59">
        <v>33.873497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1.456305</v>
      </c>
      <c r="AZ59">
        <v>0</v>
      </c>
      <c r="BA59">
        <v>0</v>
      </c>
      <c r="BB59">
        <v>1.4417500000000001</v>
      </c>
      <c r="BC59">
        <v>140.63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3256.2295470000013</v>
      </c>
    </row>
    <row r="60" spans="1:117">
      <c r="A60" t="s">
        <v>102</v>
      </c>
      <c r="B60">
        <v>0</v>
      </c>
      <c r="C60">
        <v>12.280094999999999</v>
      </c>
      <c r="D60">
        <v>26.792932</v>
      </c>
      <c r="E60">
        <v>0</v>
      </c>
      <c r="F60">
        <v>0</v>
      </c>
      <c r="G60">
        <v>67.961314999999999</v>
      </c>
      <c r="H60">
        <v>0</v>
      </c>
      <c r="I60">
        <v>78.026773000000006</v>
      </c>
      <c r="J60">
        <v>5.8228939999999998</v>
      </c>
      <c r="K60">
        <v>688.24901399999999</v>
      </c>
      <c r="L60">
        <v>657.89409000000001</v>
      </c>
      <c r="M60">
        <v>79.122669999999999</v>
      </c>
      <c r="N60">
        <v>119.5917</v>
      </c>
      <c r="O60">
        <v>125.29528999999999</v>
      </c>
      <c r="P60">
        <v>142.003255</v>
      </c>
      <c r="Q60">
        <v>22.034891999999999</v>
      </c>
      <c r="R60">
        <v>43.050738000000003</v>
      </c>
      <c r="S60">
        <v>26.717786</v>
      </c>
      <c r="T60">
        <v>0.81483300000000003</v>
      </c>
      <c r="U60">
        <v>418.77</v>
      </c>
      <c r="V60">
        <v>18.140333999999999</v>
      </c>
      <c r="W60">
        <v>45.221499999999999</v>
      </c>
      <c r="X60">
        <v>147.515625</v>
      </c>
      <c r="Y60">
        <v>0</v>
      </c>
      <c r="Z60">
        <v>0</v>
      </c>
      <c r="AA60">
        <v>12.244999999999999</v>
      </c>
      <c r="AB60">
        <v>27.909711999999999</v>
      </c>
      <c r="AC60">
        <v>20.361854999999998</v>
      </c>
      <c r="AD60">
        <v>0</v>
      </c>
      <c r="AE60">
        <v>51.987208000000003</v>
      </c>
      <c r="AF60">
        <v>8.4434509999999996</v>
      </c>
      <c r="AG60">
        <v>42.344645999999997</v>
      </c>
      <c r="AH60">
        <v>0</v>
      </c>
      <c r="AI60">
        <v>0</v>
      </c>
      <c r="AJ60">
        <v>0</v>
      </c>
      <c r="AK60">
        <v>56.429333</v>
      </c>
      <c r="AL60">
        <v>67.396000000000001</v>
      </c>
      <c r="AM60">
        <v>16.588864000000001</v>
      </c>
      <c r="AN60">
        <v>1.00939</v>
      </c>
      <c r="AO60">
        <v>0</v>
      </c>
      <c r="AP60">
        <v>0.38429999999999997</v>
      </c>
      <c r="AQ60">
        <v>0</v>
      </c>
      <c r="AR60">
        <v>49.128</v>
      </c>
      <c r="AS60">
        <v>33.873497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1.456305</v>
      </c>
      <c r="AZ60">
        <v>0</v>
      </c>
      <c r="BA60">
        <v>0</v>
      </c>
      <c r="BB60">
        <v>1.4417500000000001</v>
      </c>
      <c r="BC60">
        <v>140.63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3268.4745470000012</v>
      </c>
    </row>
    <row r="61" spans="1:117">
      <c r="A61" t="s">
        <v>103</v>
      </c>
      <c r="B61">
        <v>0</v>
      </c>
      <c r="C61">
        <v>12.280094999999999</v>
      </c>
      <c r="D61">
        <v>26.792932</v>
      </c>
      <c r="E61">
        <v>0</v>
      </c>
      <c r="F61">
        <v>0</v>
      </c>
      <c r="G61">
        <v>67.961314999999999</v>
      </c>
      <c r="H61">
        <v>0</v>
      </c>
      <c r="I61">
        <v>78.026773000000006</v>
      </c>
      <c r="J61">
        <v>5.8228939999999998</v>
      </c>
      <c r="K61">
        <v>688.24901399999999</v>
      </c>
      <c r="L61">
        <v>657.89409000000001</v>
      </c>
      <c r="M61">
        <v>79.122669999999999</v>
      </c>
      <c r="N61">
        <v>119.5917</v>
      </c>
      <c r="O61">
        <v>125.29528999999999</v>
      </c>
      <c r="P61">
        <v>142.003255</v>
      </c>
      <c r="Q61">
        <v>22.034891999999999</v>
      </c>
      <c r="R61">
        <v>43.050738000000003</v>
      </c>
      <c r="S61">
        <v>26.717786</v>
      </c>
      <c r="T61">
        <v>0.81483300000000003</v>
      </c>
      <c r="U61">
        <v>418.77</v>
      </c>
      <c r="V61">
        <v>18.140333999999999</v>
      </c>
      <c r="W61">
        <v>45.221499999999999</v>
      </c>
      <c r="X61">
        <v>147.515625</v>
      </c>
      <c r="Y61">
        <v>0</v>
      </c>
      <c r="Z61">
        <v>0</v>
      </c>
      <c r="AA61">
        <v>13.983000000000001</v>
      </c>
      <c r="AB61">
        <v>27.909711999999999</v>
      </c>
      <c r="AC61">
        <v>20.361854999999998</v>
      </c>
      <c r="AD61">
        <v>0</v>
      </c>
      <c r="AE61">
        <v>51.987208000000003</v>
      </c>
      <c r="AF61">
        <v>8.4434509999999996</v>
      </c>
      <c r="AG61">
        <v>42.344645999999997</v>
      </c>
      <c r="AH61">
        <v>0</v>
      </c>
      <c r="AI61">
        <v>0</v>
      </c>
      <c r="AJ61">
        <v>0</v>
      </c>
      <c r="AK61">
        <v>56.429333</v>
      </c>
      <c r="AL61">
        <v>67.396000000000001</v>
      </c>
      <c r="AM61">
        <v>16.588864000000001</v>
      </c>
      <c r="AN61">
        <v>1.00939</v>
      </c>
      <c r="AO61">
        <v>0</v>
      </c>
      <c r="AP61">
        <v>0.38429999999999997</v>
      </c>
      <c r="AQ61">
        <v>0</v>
      </c>
      <c r="AR61">
        <v>49.128</v>
      </c>
      <c r="AS61">
        <v>33.873497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1.456305</v>
      </c>
      <c r="AZ61">
        <v>0</v>
      </c>
      <c r="BA61">
        <v>0</v>
      </c>
      <c r="BB61">
        <v>1.4417500000000001</v>
      </c>
      <c r="BC61">
        <v>140.63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3270.2125470000015</v>
      </c>
    </row>
    <row r="62" spans="1:117">
      <c r="A62" t="s">
        <v>104</v>
      </c>
      <c r="B62">
        <v>0</v>
      </c>
      <c r="C62">
        <v>12.280094999999999</v>
      </c>
      <c r="D62">
        <v>26.792932</v>
      </c>
      <c r="E62">
        <v>0</v>
      </c>
      <c r="F62">
        <v>0</v>
      </c>
      <c r="G62">
        <v>67.961314999999999</v>
      </c>
      <c r="H62">
        <v>0</v>
      </c>
      <c r="I62">
        <v>78.026773000000006</v>
      </c>
      <c r="J62">
        <v>5.8228939999999998</v>
      </c>
      <c r="K62">
        <v>688.24901399999999</v>
      </c>
      <c r="L62">
        <v>657.89409000000001</v>
      </c>
      <c r="M62">
        <v>79.122669999999999</v>
      </c>
      <c r="N62">
        <v>119.5917</v>
      </c>
      <c r="O62">
        <v>125.29528999999999</v>
      </c>
      <c r="P62">
        <v>142.003255</v>
      </c>
      <c r="Q62">
        <v>22.034891999999999</v>
      </c>
      <c r="R62">
        <v>43.050738000000003</v>
      </c>
      <c r="S62">
        <v>26.717786</v>
      </c>
      <c r="T62">
        <v>0.81483300000000003</v>
      </c>
      <c r="U62">
        <v>418.77</v>
      </c>
      <c r="V62">
        <v>18.140333999999999</v>
      </c>
      <c r="W62">
        <v>45.221499999999999</v>
      </c>
      <c r="X62">
        <v>147.515625</v>
      </c>
      <c r="Y62">
        <v>0</v>
      </c>
      <c r="Z62">
        <v>0</v>
      </c>
      <c r="AA62">
        <v>28.045000000000002</v>
      </c>
      <c r="AB62">
        <v>27.909711999999999</v>
      </c>
      <c r="AC62">
        <v>20.361854999999998</v>
      </c>
      <c r="AD62">
        <v>0</v>
      </c>
      <c r="AE62">
        <v>51.987208000000003</v>
      </c>
      <c r="AF62">
        <v>8.4434509999999996</v>
      </c>
      <c r="AG62">
        <v>42.344645999999997</v>
      </c>
      <c r="AH62">
        <v>0</v>
      </c>
      <c r="AI62">
        <v>0</v>
      </c>
      <c r="AJ62">
        <v>0</v>
      </c>
      <c r="AK62">
        <v>56.429333</v>
      </c>
      <c r="AL62">
        <v>67.396000000000001</v>
      </c>
      <c r="AM62">
        <v>16.588864000000001</v>
      </c>
      <c r="AN62">
        <v>1.00939</v>
      </c>
      <c r="AO62">
        <v>0</v>
      </c>
      <c r="AP62">
        <v>0.38429999999999997</v>
      </c>
      <c r="AQ62">
        <v>0</v>
      </c>
      <c r="AR62">
        <v>49.128</v>
      </c>
      <c r="AS62">
        <v>33.873497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1.456305</v>
      </c>
      <c r="AZ62">
        <v>0</v>
      </c>
      <c r="BA62">
        <v>0</v>
      </c>
      <c r="BB62">
        <v>1.4417500000000001</v>
      </c>
      <c r="BC62">
        <v>140.63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3284.2745470000013</v>
      </c>
    </row>
    <row r="63" spans="1:117">
      <c r="A63" t="s">
        <v>105</v>
      </c>
      <c r="B63">
        <v>0</v>
      </c>
      <c r="C63">
        <v>11.163722</v>
      </c>
      <c r="D63">
        <v>26.792932</v>
      </c>
      <c r="E63">
        <v>0</v>
      </c>
      <c r="F63">
        <v>0</v>
      </c>
      <c r="G63">
        <v>67.961314999999999</v>
      </c>
      <c r="H63">
        <v>0</v>
      </c>
      <c r="I63">
        <v>78.026773000000006</v>
      </c>
      <c r="J63">
        <v>5.8228939999999998</v>
      </c>
      <c r="K63">
        <v>688.24901399999999</v>
      </c>
      <c r="L63">
        <v>657.89409000000001</v>
      </c>
      <c r="M63">
        <v>79.122669999999999</v>
      </c>
      <c r="N63">
        <v>119.5917</v>
      </c>
      <c r="O63">
        <v>125.29528999999999</v>
      </c>
      <c r="P63">
        <v>142.003255</v>
      </c>
      <c r="Q63">
        <v>22.034891999999999</v>
      </c>
      <c r="R63">
        <v>43.050738000000003</v>
      </c>
      <c r="S63">
        <v>26.717786</v>
      </c>
      <c r="T63">
        <v>0.81483300000000003</v>
      </c>
      <c r="U63">
        <v>418.77</v>
      </c>
      <c r="V63">
        <v>18.140333999999999</v>
      </c>
      <c r="W63">
        <v>45.221499999999999</v>
      </c>
      <c r="X63">
        <v>147.515625</v>
      </c>
      <c r="Y63">
        <v>0</v>
      </c>
      <c r="Z63">
        <v>0</v>
      </c>
      <c r="AA63">
        <v>42.14808</v>
      </c>
      <c r="AB63">
        <v>27.909711999999999</v>
      </c>
      <c r="AC63">
        <v>20.361854999999998</v>
      </c>
      <c r="AD63">
        <v>9.57165</v>
      </c>
      <c r="AE63">
        <v>51.987208000000003</v>
      </c>
      <c r="AF63">
        <v>8.4434509999999996</v>
      </c>
      <c r="AG63">
        <v>42.344645999999997</v>
      </c>
      <c r="AH63">
        <v>19.81643</v>
      </c>
      <c r="AI63">
        <v>0</v>
      </c>
      <c r="AJ63">
        <v>0</v>
      </c>
      <c r="AK63">
        <v>56.429333</v>
      </c>
      <c r="AL63">
        <v>67.396000000000001</v>
      </c>
      <c r="AM63">
        <v>16.588864000000001</v>
      </c>
      <c r="AN63">
        <v>1.00939</v>
      </c>
      <c r="AO63">
        <v>0</v>
      </c>
      <c r="AP63">
        <v>1.6653</v>
      </c>
      <c r="AQ63">
        <v>0</v>
      </c>
      <c r="AR63">
        <v>49.128</v>
      </c>
      <c r="AS63">
        <v>33.873497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1.456305</v>
      </c>
      <c r="AZ63">
        <v>0</v>
      </c>
      <c r="BA63">
        <v>0.22587699999999999</v>
      </c>
      <c r="BB63">
        <v>1.4417500000000001</v>
      </c>
      <c r="BC63">
        <v>140.63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3328.1562110000009</v>
      </c>
    </row>
    <row r="64" spans="1:117">
      <c r="A64" t="s">
        <v>106</v>
      </c>
      <c r="B64">
        <v>0</v>
      </c>
      <c r="C64">
        <v>11.163722</v>
      </c>
      <c r="D64">
        <v>26.792932</v>
      </c>
      <c r="E64">
        <v>0</v>
      </c>
      <c r="F64">
        <v>0</v>
      </c>
      <c r="G64">
        <v>67.961314999999999</v>
      </c>
      <c r="H64">
        <v>0</v>
      </c>
      <c r="I64">
        <v>78.026773000000006</v>
      </c>
      <c r="J64">
        <v>5.8228939999999998</v>
      </c>
      <c r="K64">
        <v>688.24901399999999</v>
      </c>
      <c r="L64">
        <v>657.89409000000001</v>
      </c>
      <c r="M64">
        <v>79.122669999999999</v>
      </c>
      <c r="N64">
        <v>119.5917</v>
      </c>
      <c r="O64">
        <v>125.29528999999999</v>
      </c>
      <c r="P64">
        <v>142.003255</v>
      </c>
      <c r="Q64">
        <v>22.034891999999999</v>
      </c>
      <c r="R64">
        <v>43.050738000000003</v>
      </c>
      <c r="S64">
        <v>26.717786</v>
      </c>
      <c r="T64">
        <v>0.81483300000000003</v>
      </c>
      <c r="U64">
        <v>418.77</v>
      </c>
      <c r="V64">
        <v>18.140333999999999</v>
      </c>
      <c r="W64">
        <v>45.221499999999999</v>
      </c>
      <c r="X64">
        <v>147.515625</v>
      </c>
      <c r="Y64">
        <v>0</v>
      </c>
      <c r="Z64">
        <v>0</v>
      </c>
      <c r="AA64">
        <v>42.14808</v>
      </c>
      <c r="AB64">
        <v>27.909711999999999</v>
      </c>
      <c r="AC64">
        <v>20.361854999999998</v>
      </c>
      <c r="AD64">
        <v>9.57165</v>
      </c>
      <c r="AE64">
        <v>51.987208000000003</v>
      </c>
      <c r="AF64">
        <v>8.4434509999999996</v>
      </c>
      <c r="AG64">
        <v>42.344645999999997</v>
      </c>
      <c r="AH64">
        <v>19.81643</v>
      </c>
      <c r="AI64">
        <v>0</v>
      </c>
      <c r="AJ64">
        <v>0</v>
      </c>
      <c r="AK64">
        <v>56.429333</v>
      </c>
      <c r="AL64">
        <v>67.396000000000001</v>
      </c>
      <c r="AM64">
        <v>16.588864000000001</v>
      </c>
      <c r="AN64">
        <v>1.00939</v>
      </c>
      <c r="AO64">
        <v>0</v>
      </c>
      <c r="AP64">
        <v>1.6653</v>
      </c>
      <c r="AQ64">
        <v>0</v>
      </c>
      <c r="AR64">
        <v>49.128</v>
      </c>
      <c r="AS64">
        <v>33.873497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1.456305</v>
      </c>
      <c r="AZ64">
        <v>0</v>
      </c>
      <c r="BA64">
        <v>0.22587699999999999</v>
      </c>
      <c r="BB64">
        <v>1.4417500000000001</v>
      </c>
      <c r="BC64">
        <v>140.63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3328.1562110000009</v>
      </c>
    </row>
    <row r="65" spans="1:117">
      <c r="A65" t="s">
        <v>107</v>
      </c>
      <c r="B65">
        <v>0</v>
      </c>
      <c r="C65">
        <v>11.163722</v>
      </c>
      <c r="D65">
        <v>26.792932</v>
      </c>
      <c r="E65">
        <v>0</v>
      </c>
      <c r="F65">
        <v>0</v>
      </c>
      <c r="G65">
        <v>67.961314999999999</v>
      </c>
      <c r="H65">
        <v>0</v>
      </c>
      <c r="I65">
        <v>78.026773000000006</v>
      </c>
      <c r="J65">
        <v>5.8228939999999998</v>
      </c>
      <c r="K65">
        <v>688.24901399999999</v>
      </c>
      <c r="L65">
        <v>657.89409000000001</v>
      </c>
      <c r="M65">
        <v>79.122669999999999</v>
      </c>
      <c r="N65">
        <v>119.5917</v>
      </c>
      <c r="O65">
        <v>125.29528999999999</v>
      </c>
      <c r="P65">
        <v>142.003255</v>
      </c>
      <c r="Q65">
        <v>22.034891999999999</v>
      </c>
      <c r="R65">
        <v>43.050738000000003</v>
      </c>
      <c r="S65">
        <v>26.717786</v>
      </c>
      <c r="T65">
        <v>0.81483300000000003</v>
      </c>
      <c r="U65">
        <v>418.77</v>
      </c>
      <c r="V65">
        <v>18.140333999999999</v>
      </c>
      <c r="W65">
        <v>43.097000000000001</v>
      </c>
      <c r="X65">
        <v>147.515625</v>
      </c>
      <c r="Y65">
        <v>0</v>
      </c>
      <c r="Z65">
        <v>0</v>
      </c>
      <c r="AA65">
        <v>42.14808</v>
      </c>
      <c r="AB65">
        <v>27.909711999999999</v>
      </c>
      <c r="AC65">
        <v>20.361854999999998</v>
      </c>
      <c r="AD65">
        <v>9.57165</v>
      </c>
      <c r="AE65">
        <v>51.987208000000003</v>
      </c>
      <c r="AF65">
        <v>8.4434509999999996</v>
      </c>
      <c r="AG65">
        <v>42.344645999999997</v>
      </c>
      <c r="AH65">
        <v>29.130151999999999</v>
      </c>
      <c r="AI65">
        <v>0</v>
      </c>
      <c r="AJ65">
        <v>0</v>
      </c>
      <c r="AK65">
        <v>56.429333</v>
      </c>
      <c r="AL65">
        <v>66.233999999999995</v>
      </c>
      <c r="AM65">
        <v>16.588864000000001</v>
      </c>
      <c r="AN65">
        <v>1.00939</v>
      </c>
      <c r="AO65">
        <v>0</v>
      </c>
      <c r="AP65">
        <v>1.2809999999999999</v>
      </c>
      <c r="AQ65">
        <v>0</v>
      </c>
      <c r="AR65">
        <v>49.128</v>
      </c>
      <c r="AS65">
        <v>33.873497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1.456305</v>
      </c>
      <c r="AZ65">
        <v>0</v>
      </c>
      <c r="BA65">
        <v>0.33074799999999999</v>
      </c>
      <c r="BB65">
        <v>1.4417500000000001</v>
      </c>
      <c r="BC65">
        <v>140.63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3333.9040040000009</v>
      </c>
    </row>
    <row r="66" spans="1:117">
      <c r="A66" t="s">
        <v>108</v>
      </c>
      <c r="B66">
        <v>0</v>
      </c>
      <c r="C66">
        <v>11.163722</v>
      </c>
      <c r="D66">
        <v>26.792932</v>
      </c>
      <c r="E66">
        <v>0</v>
      </c>
      <c r="F66">
        <v>0</v>
      </c>
      <c r="G66">
        <v>67.961314999999999</v>
      </c>
      <c r="H66">
        <v>0</v>
      </c>
      <c r="I66">
        <v>78.026773000000006</v>
      </c>
      <c r="J66">
        <v>5.8228939999999998</v>
      </c>
      <c r="K66">
        <v>688.24901399999999</v>
      </c>
      <c r="L66">
        <v>657.89409000000001</v>
      </c>
      <c r="M66">
        <v>79.122669999999999</v>
      </c>
      <c r="N66">
        <v>119.5917</v>
      </c>
      <c r="O66">
        <v>125.29528999999999</v>
      </c>
      <c r="P66">
        <v>142.003255</v>
      </c>
      <c r="Q66">
        <v>22.034891999999999</v>
      </c>
      <c r="R66">
        <v>43.050738000000003</v>
      </c>
      <c r="S66">
        <v>26.717786</v>
      </c>
      <c r="T66">
        <v>0.81483300000000003</v>
      </c>
      <c r="U66">
        <v>418.77</v>
      </c>
      <c r="V66">
        <v>18.140333999999999</v>
      </c>
      <c r="W66">
        <v>43.097000000000001</v>
      </c>
      <c r="X66">
        <v>147.515625</v>
      </c>
      <c r="Y66">
        <v>0</v>
      </c>
      <c r="Z66">
        <v>0</v>
      </c>
      <c r="AA66">
        <v>42.14808</v>
      </c>
      <c r="AB66">
        <v>27.909711999999999</v>
      </c>
      <c r="AC66">
        <v>20.361854999999998</v>
      </c>
      <c r="AD66">
        <v>9.57165</v>
      </c>
      <c r="AE66">
        <v>51.987208000000003</v>
      </c>
      <c r="AF66">
        <v>8.4434509999999996</v>
      </c>
      <c r="AG66">
        <v>42.344645999999997</v>
      </c>
      <c r="AH66">
        <v>48.946581999999999</v>
      </c>
      <c r="AI66">
        <v>0</v>
      </c>
      <c r="AJ66">
        <v>0</v>
      </c>
      <c r="AK66">
        <v>56.429333</v>
      </c>
      <c r="AL66">
        <v>66.233999999999995</v>
      </c>
      <c r="AM66">
        <v>16.588864000000001</v>
      </c>
      <c r="AN66">
        <v>1.00939</v>
      </c>
      <c r="AO66">
        <v>0</v>
      </c>
      <c r="AP66">
        <v>1.2809999999999999</v>
      </c>
      <c r="AQ66">
        <v>0</v>
      </c>
      <c r="AR66">
        <v>49.128</v>
      </c>
      <c r="AS66">
        <v>33.873497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1.456305</v>
      </c>
      <c r="AZ66">
        <v>0</v>
      </c>
      <c r="BA66">
        <v>0.55662599999999995</v>
      </c>
      <c r="BB66">
        <v>1.4417500000000001</v>
      </c>
      <c r="BC66">
        <v>140.63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3353.9463120000009</v>
      </c>
    </row>
    <row r="67" spans="1:117">
      <c r="A67" t="s">
        <v>109</v>
      </c>
      <c r="B67">
        <v>0</v>
      </c>
      <c r="C67">
        <v>11.163722</v>
      </c>
      <c r="D67">
        <v>26.792932</v>
      </c>
      <c r="E67">
        <v>0</v>
      </c>
      <c r="F67">
        <v>0</v>
      </c>
      <c r="G67">
        <v>67.961314999999999</v>
      </c>
      <c r="H67">
        <v>0</v>
      </c>
      <c r="I67">
        <v>78.026773000000006</v>
      </c>
      <c r="J67">
        <v>5.8228939999999998</v>
      </c>
      <c r="K67">
        <v>688.24901399999999</v>
      </c>
      <c r="L67">
        <v>657.89409000000001</v>
      </c>
      <c r="M67">
        <v>79.122669999999999</v>
      </c>
      <c r="N67">
        <v>119.5917</v>
      </c>
      <c r="O67">
        <v>125.29528999999999</v>
      </c>
      <c r="P67">
        <v>142.003255</v>
      </c>
      <c r="Q67">
        <v>22.034891999999999</v>
      </c>
      <c r="R67">
        <v>43.050738000000003</v>
      </c>
      <c r="S67">
        <v>26.717786</v>
      </c>
      <c r="T67">
        <v>0.81483300000000003</v>
      </c>
      <c r="U67">
        <v>418.77</v>
      </c>
      <c r="V67">
        <v>19.46</v>
      </c>
      <c r="W67">
        <v>43.097000000000001</v>
      </c>
      <c r="X67">
        <v>147.515625</v>
      </c>
      <c r="Y67">
        <v>0</v>
      </c>
      <c r="Z67">
        <v>0</v>
      </c>
      <c r="AA67">
        <v>42.14808</v>
      </c>
      <c r="AB67">
        <v>27.909711999999999</v>
      </c>
      <c r="AC67">
        <v>20.361854999999998</v>
      </c>
      <c r="AD67">
        <v>9.57165</v>
      </c>
      <c r="AE67">
        <v>51.987208000000003</v>
      </c>
      <c r="AF67">
        <v>8.4434509999999996</v>
      </c>
      <c r="AG67">
        <v>42.344645999999997</v>
      </c>
      <c r="AH67">
        <v>48.946581999999999</v>
      </c>
      <c r="AI67">
        <v>0</v>
      </c>
      <c r="AJ67">
        <v>0</v>
      </c>
      <c r="AK67">
        <v>56.429333</v>
      </c>
      <c r="AL67">
        <v>52.29</v>
      </c>
      <c r="AM67">
        <v>16.588864000000001</v>
      </c>
      <c r="AN67">
        <v>1.00939</v>
      </c>
      <c r="AO67">
        <v>0</v>
      </c>
      <c r="AP67">
        <v>1.2809999999999999</v>
      </c>
      <c r="AQ67">
        <v>0</v>
      </c>
      <c r="AR67">
        <v>52.991999999999997</v>
      </c>
      <c r="AS67">
        <v>33.873497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1.456305</v>
      </c>
      <c r="AZ67">
        <v>0</v>
      </c>
      <c r="BA67">
        <v>0.55662599999999995</v>
      </c>
      <c r="BB67">
        <v>1.4417500000000001</v>
      </c>
      <c r="BC67">
        <v>140.63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3345.1859780000009</v>
      </c>
    </row>
    <row r="68" spans="1:117">
      <c r="A68" t="s">
        <v>110</v>
      </c>
      <c r="B68">
        <v>0</v>
      </c>
      <c r="C68">
        <v>11.163722</v>
      </c>
      <c r="D68">
        <v>26.792932</v>
      </c>
      <c r="E68">
        <v>0</v>
      </c>
      <c r="F68">
        <v>0</v>
      </c>
      <c r="G68">
        <v>67.961314999999999</v>
      </c>
      <c r="H68">
        <v>0</v>
      </c>
      <c r="I68">
        <v>78.026773000000006</v>
      </c>
      <c r="J68">
        <v>5.8228939999999998</v>
      </c>
      <c r="K68">
        <v>688.24901399999999</v>
      </c>
      <c r="L68">
        <v>657.89409000000001</v>
      </c>
      <c r="M68">
        <v>79.122669999999999</v>
      </c>
      <c r="N68">
        <v>119.5917</v>
      </c>
      <c r="O68">
        <v>125.29528999999999</v>
      </c>
      <c r="P68">
        <v>142.003255</v>
      </c>
      <c r="Q68">
        <v>22.034891999999999</v>
      </c>
      <c r="R68">
        <v>43.050738000000003</v>
      </c>
      <c r="S68">
        <v>26.717786</v>
      </c>
      <c r="T68">
        <v>0.81483300000000003</v>
      </c>
      <c r="U68">
        <v>418.77</v>
      </c>
      <c r="V68">
        <v>19.807500000000001</v>
      </c>
      <c r="W68">
        <v>43.097000000000001</v>
      </c>
      <c r="X68">
        <v>147.515625</v>
      </c>
      <c r="Y68">
        <v>0</v>
      </c>
      <c r="Z68">
        <v>0</v>
      </c>
      <c r="AA68">
        <v>42.14808</v>
      </c>
      <c r="AB68">
        <v>27.909711999999999</v>
      </c>
      <c r="AC68">
        <v>20.361854999999998</v>
      </c>
      <c r="AD68">
        <v>9.57165</v>
      </c>
      <c r="AE68">
        <v>51.987208000000003</v>
      </c>
      <c r="AF68">
        <v>8.4434509999999996</v>
      </c>
      <c r="AG68">
        <v>42.344645999999997</v>
      </c>
      <c r="AH68">
        <v>48.946581999999999</v>
      </c>
      <c r="AI68">
        <v>0</v>
      </c>
      <c r="AJ68">
        <v>0</v>
      </c>
      <c r="AK68">
        <v>56.429333</v>
      </c>
      <c r="AL68">
        <v>52.29</v>
      </c>
      <c r="AM68">
        <v>16.588864000000001</v>
      </c>
      <c r="AN68">
        <v>1.00939</v>
      </c>
      <c r="AO68">
        <v>0</v>
      </c>
      <c r="AP68">
        <v>1.2809999999999999</v>
      </c>
      <c r="AQ68">
        <v>0</v>
      </c>
      <c r="AR68">
        <v>52.991999999999997</v>
      </c>
      <c r="AS68">
        <v>33.873497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1.456305</v>
      </c>
      <c r="AZ68">
        <v>0</v>
      </c>
      <c r="BA68">
        <v>0.55662599999999995</v>
      </c>
      <c r="BB68">
        <v>1.4417500000000001</v>
      </c>
      <c r="BC68">
        <v>140.63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3345.5334780000007</v>
      </c>
    </row>
    <row r="69" spans="1:117">
      <c r="A69" t="s">
        <v>111</v>
      </c>
      <c r="B69">
        <v>0</v>
      </c>
      <c r="C69">
        <v>11.163722</v>
      </c>
      <c r="D69">
        <v>26.792932</v>
      </c>
      <c r="E69">
        <v>0</v>
      </c>
      <c r="F69">
        <v>0</v>
      </c>
      <c r="G69">
        <v>67.961314999999999</v>
      </c>
      <c r="H69">
        <v>0</v>
      </c>
      <c r="I69">
        <v>78.026773000000006</v>
      </c>
      <c r="J69">
        <v>5.8228939999999998</v>
      </c>
      <c r="K69">
        <v>688.24901399999999</v>
      </c>
      <c r="L69">
        <v>657.89409000000001</v>
      </c>
      <c r="M69">
        <v>79.122669999999999</v>
      </c>
      <c r="N69">
        <v>119.5917</v>
      </c>
      <c r="O69">
        <v>125.29528999999999</v>
      </c>
      <c r="P69">
        <v>142.003255</v>
      </c>
      <c r="Q69">
        <v>22.034891999999999</v>
      </c>
      <c r="R69">
        <v>43.050738000000003</v>
      </c>
      <c r="S69">
        <v>26.717786</v>
      </c>
      <c r="T69">
        <v>0.81483300000000003</v>
      </c>
      <c r="U69">
        <v>418.77</v>
      </c>
      <c r="V69">
        <v>20.155000000000001</v>
      </c>
      <c r="W69">
        <v>43.097000000000001</v>
      </c>
      <c r="X69">
        <v>147.515625</v>
      </c>
      <c r="Y69">
        <v>0</v>
      </c>
      <c r="Z69">
        <v>6.5537999999999998</v>
      </c>
      <c r="AA69">
        <v>42.14808</v>
      </c>
      <c r="AB69">
        <v>27.909711999999999</v>
      </c>
      <c r="AC69">
        <v>20.361854999999998</v>
      </c>
      <c r="AD69">
        <v>9.57165</v>
      </c>
      <c r="AE69">
        <v>51.987208000000003</v>
      </c>
      <c r="AF69">
        <v>8.4434509999999996</v>
      </c>
      <c r="AG69">
        <v>42.344645999999997</v>
      </c>
      <c r="AH69">
        <v>48.946581999999999</v>
      </c>
      <c r="AI69">
        <v>0</v>
      </c>
      <c r="AJ69">
        <v>0</v>
      </c>
      <c r="AK69">
        <v>56.429333</v>
      </c>
      <c r="AL69">
        <v>52.29</v>
      </c>
      <c r="AM69">
        <v>16.588864000000001</v>
      </c>
      <c r="AN69">
        <v>1.00939</v>
      </c>
      <c r="AO69">
        <v>0</v>
      </c>
      <c r="AP69">
        <v>9.6074999999999999</v>
      </c>
      <c r="AQ69">
        <v>0</v>
      </c>
      <c r="AR69">
        <v>52.991999999999997</v>
      </c>
      <c r="AS69">
        <v>33.873497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1.456305</v>
      </c>
      <c r="AZ69">
        <v>0</v>
      </c>
      <c r="BA69">
        <v>0.55662599999999995</v>
      </c>
      <c r="BB69">
        <v>1.4417500000000001</v>
      </c>
      <c r="BC69">
        <v>140.63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3360.7612780000013</v>
      </c>
    </row>
    <row r="70" spans="1:117">
      <c r="A70" t="s">
        <v>112</v>
      </c>
      <c r="B70">
        <v>0</v>
      </c>
      <c r="C70">
        <v>11.163722</v>
      </c>
      <c r="D70">
        <v>26.792932</v>
      </c>
      <c r="E70">
        <v>0</v>
      </c>
      <c r="F70">
        <v>0</v>
      </c>
      <c r="G70">
        <v>67.961314999999999</v>
      </c>
      <c r="H70">
        <v>0</v>
      </c>
      <c r="I70">
        <v>78.026773000000006</v>
      </c>
      <c r="J70">
        <v>5.8228939999999998</v>
      </c>
      <c r="K70">
        <v>688.24901399999999</v>
      </c>
      <c r="L70">
        <v>657.89409000000001</v>
      </c>
      <c r="M70">
        <v>79.122669999999999</v>
      </c>
      <c r="N70">
        <v>119.5917</v>
      </c>
      <c r="O70">
        <v>125.29528999999999</v>
      </c>
      <c r="P70">
        <v>142.003255</v>
      </c>
      <c r="Q70">
        <v>22.034891999999999</v>
      </c>
      <c r="R70">
        <v>43.050738000000003</v>
      </c>
      <c r="S70">
        <v>26.717786</v>
      </c>
      <c r="T70">
        <v>0.81483300000000003</v>
      </c>
      <c r="U70">
        <v>418.77</v>
      </c>
      <c r="V70">
        <v>20.731850000000001</v>
      </c>
      <c r="W70">
        <v>43.097000000000001</v>
      </c>
      <c r="X70">
        <v>147.515625</v>
      </c>
      <c r="Y70">
        <v>0</v>
      </c>
      <c r="Z70">
        <v>6.5537999999999998</v>
      </c>
      <c r="AA70">
        <v>42.14808</v>
      </c>
      <c r="AB70">
        <v>27.909711999999999</v>
      </c>
      <c r="AC70">
        <v>20.361854999999998</v>
      </c>
      <c r="AD70">
        <v>9.57165</v>
      </c>
      <c r="AE70">
        <v>51.987208000000003</v>
      </c>
      <c r="AF70">
        <v>8.4434509999999996</v>
      </c>
      <c r="AG70">
        <v>42.344645999999997</v>
      </c>
      <c r="AH70">
        <v>48.946581999999999</v>
      </c>
      <c r="AI70">
        <v>0</v>
      </c>
      <c r="AJ70">
        <v>0</v>
      </c>
      <c r="AK70">
        <v>56.429333</v>
      </c>
      <c r="AL70">
        <v>52.29</v>
      </c>
      <c r="AM70">
        <v>16.588864000000001</v>
      </c>
      <c r="AN70">
        <v>1.00939</v>
      </c>
      <c r="AO70">
        <v>0</v>
      </c>
      <c r="AP70">
        <v>9.6074999999999999</v>
      </c>
      <c r="AQ70">
        <v>0</v>
      </c>
      <c r="AR70">
        <v>52.991999999999997</v>
      </c>
      <c r="AS70">
        <v>33.873497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1.456305</v>
      </c>
      <c r="AZ70">
        <v>0</v>
      </c>
      <c r="BA70">
        <v>0.55662599999999995</v>
      </c>
      <c r="BB70">
        <v>1.4417500000000001</v>
      </c>
      <c r="BC70">
        <v>140.63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3361.3381280000012</v>
      </c>
    </row>
    <row r="71" spans="1:117">
      <c r="A71" t="s">
        <v>113</v>
      </c>
      <c r="B71">
        <v>0</v>
      </c>
      <c r="C71">
        <v>11.163722</v>
      </c>
      <c r="D71">
        <v>26.792932</v>
      </c>
      <c r="E71">
        <v>0</v>
      </c>
      <c r="F71">
        <v>0</v>
      </c>
      <c r="G71">
        <v>67.961314999999999</v>
      </c>
      <c r="H71">
        <v>0</v>
      </c>
      <c r="I71">
        <v>78.026773000000006</v>
      </c>
      <c r="J71">
        <v>5.8228939999999998</v>
      </c>
      <c r="K71">
        <v>688.24901399999999</v>
      </c>
      <c r="L71">
        <v>657.89409000000001</v>
      </c>
      <c r="M71">
        <v>79.122669999999999</v>
      </c>
      <c r="N71">
        <v>119.5917</v>
      </c>
      <c r="O71">
        <v>125.29528999999999</v>
      </c>
      <c r="P71">
        <v>142.003255</v>
      </c>
      <c r="Q71">
        <v>22.034891999999999</v>
      </c>
      <c r="R71">
        <v>43.050738000000003</v>
      </c>
      <c r="S71">
        <v>26.717786</v>
      </c>
      <c r="T71">
        <v>0.81483300000000003</v>
      </c>
      <c r="U71">
        <v>418.77</v>
      </c>
      <c r="V71">
        <v>20.731850000000001</v>
      </c>
      <c r="W71">
        <v>43.097000000000001</v>
      </c>
      <c r="X71">
        <v>147.515625</v>
      </c>
      <c r="Y71">
        <v>0</v>
      </c>
      <c r="Z71">
        <v>6.5537999999999998</v>
      </c>
      <c r="AA71">
        <v>42.14808</v>
      </c>
      <c r="AB71">
        <v>27.909711999999999</v>
      </c>
      <c r="AC71">
        <v>20.361854999999998</v>
      </c>
      <c r="AD71">
        <v>19.143301000000001</v>
      </c>
      <c r="AE71">
        <v>51.987208000000003</v>
      </c>
      <c r="AF71">
        <v>8.4434509999999996</v>
      </c>
      <c r="AG71">
        <v>42.344645999999997</v>
      </c>
      <c r="AH71">
        <v>48.946581999999999</v>
      </c>
      <c r="AI71">
        <v>0</v>
      </c>
      <c r="AJ71">
        <v>0</v>
      </c>
      <c r="AK71">
        <v>56.429333</v>
      </c>
      <c r="AL71">
        <v>52.29</v>
      </c>
      <c r="AM71">
        <v>16.588864000000001</v>
      </c>
      <c r="AN71">
        <v>1.00939</v>
      </c>
      <c r="AO71">
        <v>0</v>
      </c>
      <c r="AP71">
        <v>9.9917999999999996</v>
      </c>
      <c r="AQ71">
        <v>12.597986000000001</v>
      </c>
      <c r="AR71">
        <v>49.128</v>
      </c>
      <c r="AS71">
        <v>33.873497</v>
      </c>
      <c r="AT71">
        <v>12.638500000000001</v>
      </c>
      <c r="AU71">
        <v>0</v>
      </c>
      <c r="AV71">
        <v>0</v>
      </c>
      <c r="AW71">
        <v>0</v>
      </c>
      <c r="AX71">
        <v>0</v>
      </c>
      <c r="AY71">
        <v>1.456305</v>
      </c>
      <c r="AZ71">
        <v>0</v>
      </c>
      <c r="BA71">
        <v>0.55662599999999995</v>
      </c>
      <c r="BB71">
        <v>1.4417500000000001</v>
      </c>
      <c r="BC71">
        <v>140.63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3381.1270650000015</v>
      </c>
    </row>
    <row r="72" spans="1:117">
      <c r="A72" t="s">
        <v>114</v>
      </c>
      <c r="B72">
        <v>0</v>
      </c>
      <c r="C72">
        <v>11.163722</v>
      </c>
      <c r="D72">
        <v>26.792932</v>
      </c>
      <c r="E72">
        <v>0</v>
      </c>
      <c r="F72">
        <v>0</v>
      </c>
      <c r="G72">
        <v>67.961314999999999</v>
      </c>
      <c r="H72">
        <v>0</v>
      </c>
      <c r="I72">
        <v>78.026773000000006</v>
      </c>
      <c r="J72">
        <v>5.8228939999999998</v>
      </c>
      <c r="K72">
        <v>688.24901399999999</v>
      </c>
      <c r="L72">
        <v>657.89409000000001</v>
      </c>
      <c r="M72">
        <v>79.122669999999999</v>
      </c>
      <c r="N72">
        <v>119.5917</v>
      </c>
      <c r="O72">
        <v>125.29528999999999</v>
      </c>
      <c r="P72">
        <v>142.003255</v>
      </c>
      <c r="Q72">
        <v>22.034891999999999</v>
      </c>
      <c r="R72">
        <v>43.050738000000003</v>
      </c>
      <c r="S72">
        <v>26.717786</v>
      </c>
      <c r="T72">
        <v>0.81483300000000003</v>
      </c>
      <c r="U72">
        <v>418.77</v>
      </c>
      <c r="V72">
        <v>20.731850000000001</v>
      </c>
      <c r="W72">
        <v>43.097000000000001</v>
      </c>
      <c r="X72">
        <v>147.515625</v>
      </c>
      <c r="Y72">
        <v>0</v>
      </c>
      <c r="Z72">
        <v>0</v>
      </c>
      <c r="AA72">
        <v>42.14808</v>
      </c>
      <c r="AB72">
        <v>27.909711999999999</v>
      </c>
      <c r="AC72">
        <v>20.361854999999998</v>
      </c>
      <c r="AD72">
        <v>19.143301000000001</v>
      </c>
      <c r="AE72">
        <v>51.987208000000003</v>
      </c>
      <c r="AF72">
        <v>8.4434509999999996</v>
      </c>
      <c r="AG72">
        <v>42.344645999999997</v>
      </c>
      <c r="AH72">
        <v>48.946581999999999</v>
      </c>
      <c r="AI72">
        <v>0</v>
      </c>
      <c r="AJ72">
        <v>0</v>
      </c>
      <c r="AK72">
        <v>56.429333</v>
      </c>
      <c r="AL72">
        <v>52.29</v>
      </c>
      <c r="AM72">
        <v>16.588864000000001</v>
      </c>
      <c r="AN72">
        <v>1.00939</v>
      </c>
      <c r="AO72">
        <v>0</v>
      </c>
      <c r="AP72">
        <v>1.0247999999999999</v>
      </c>
      <c r="AQ72">
        <v>26.273875</v>
      </c>
      <c r="AR72">
        <v>49.128</v>
      </c>
      <c r="AS72">
        <v>33.873497</v>
      </c>
      <c r="AT72">
        <v>14.287000000000001</v>
      </c>
      <c r="AU72">
        <v>0</v>
      </c>
      <c r="AV72">
        <v>0</v>
      </c>
      <c r="AW72">
        <v>0</v>
      </c>
      <c r="AX72">
        <v>0</v>
      </c>
      <c r="AY72">
        <v>1.456305</v>
      </c>
      <c r="AZ72">
        <v>0.60728000000000004</v>
      </c>
      <c r="BA72">
        <v>0.55662599999999995</v>
      </c>
      <c r="BB72">
        <v>1.4417500000000001</v>
      </c>
      <c r="BC72">
        <v>140.63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3381.5379340000013</v>
      </c>
    </row>
    <row r="73" spans="1:117">
      <c r="A73" t="s">
        <v>115</v>
      </c>
      <c r="B73">
        <v>0</v>
      </c>
      <c r="C73">
        <v>11.163722</v>
      </c>
      <c r="D73">
        <v>26.792932</v>
      </c>
      <c r="E73">
        <v>0</v>
      </c>
      <c r="F73">
        <v>0</v>
      </c>
      <c r="G73">
        <v>67.961314999999999</v>
      </c>
      <c r="H73">
        <v>0</v>
      </c>
      <c r="I73">
        <v>78.026773000000006</v>
      </c>
      <c r="J73">
        <v>5.8228939999999998</v>
      </c>
      <c r="K73">
        <v>688.24901399999999</v>
      </c>
      <c r="L73">
        <v>657.89409000000001</v>
      </c>
      <c r="M73">
        <v>79.122669999999999</v>
      </c>
      <c r="N73">
        <v>119.5917</v>
      </c>
      <c r="O73">
        <v>125.29528999999999</v>
      </c>
      <c r="P73">
        <v>142.003255</v>
      </c>
      <c r="Q73">
        <v>22.034891999999999</v>
      </c>
      <c r="R73">
        <v>43.050738000000003</v>
      </c>
      <c r="S73">
        <v>26.717786</v>
      </c>
      <c r="T73">
        <v>0.81483300000000003</v>
      </c>
      <c r="U73">
        <v>418.77</v>
      </c>
      <c r="V73">
        <v>20.155000000000001</v>
      </c>
      <c r="W73">
        <v>43.097000000000001</v>
      </c>
      <c r="X73">
        <v>147.515625</v>
      </c>
      <c r="Y73">
        <v>0</v>
      </c>
      <c r="Z73">
        <v>0</v>
      </c>
      <c r="AA73">
        <v>42.14808</v>
      </c>
      <c r="AB73">
        <v>27.909711999999999</v>
      </c>
      <c r="AC73">
        <v>20.361854999999998</v>
      </c>
      <c r="AD73">
        <v>19.143301000000001</v>
      </c>
      <c r="AE73">
        <v>51.987208000000003</v>
      </c>
      <c r="AF73">
        <v>8.4434509999999996</v>
      </c>
      <c r="AG73">
        <v>42.344645999999997</v>
      </c>
      <c r="AH73">
        <v>39.632860000000001</v>
      </c>
      <c r="AI73">
        <v>0</v>
      </c>
      <c r="AJ73">
        <v>0</v>
      </c>
      <c r="AK73">
        <v>56.429333</v>
      </c>
      <c r="AL73">
        <v>84.9422</v>
      </c>
      <c r="AM73">
        <v>16.588864000000001</v>
      </c>
      <c r="AN73">
        <v>1.00939</v>
      </c>
      <c r="AO73">
        <v>0</v>
      </c>
      <c r="AP73">
        <v>0.51239999999999997</v>
      </c>
      <c r="AQ73">
        <v>26.273875</v>
      </c>
      <c r="AR73">
        <v>49.128</v>
      </c>
      <c r="AS73">
        <v>33.873497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1.456305</v>
      </c>
      <c r="AZ73">
        <v>1.2145589999999999</v>
      </c>
      <c r="BA73">
        <v>0.45175399999999999</v>
      </c>
      <c r="BB73">
        <v>1.4417500000000001</v>
      </c>
      <c r="BC73">
        <v>140.63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3405.0039190000016</v>
      </c>
    </row>
    <row r="74" spans="1:117">
      <c r="A74" t="s">
        <v>116</v>
      </c>
      <c r="B74">
        <v>0</v>
      </c>
      <c r="C74">
        <v>11.163722</v>
      </c>
      <c r="D74">
        <v>26.792932</v>
      </c>
      <c r="E74">
        <v>0</v>
      </c>
      <c r="F74">
        <v>0</v>
      </c>
      <c r="G74">
        <v>67.961314999999999</v>
      </c>
      <c r="H74">
        <v>0</v>
      </c>
      <c r="I74">
        <v>78.026773000000006</v>
      </c>
      <c r="J74">
        <v>5.8228939999999998</v>
      </c>
      <c r="K74">
        <v>688.24901399999999</v>
      </c>
      <c r="L74">
        <v>657.89409000000001</v>
      </c>
      <c r="M74">
        <v>79.122669999999999</v>
      </c>
      <c r="N74">
        <v>119.5917</v>
      </c>
      <c r="O74">
        <v>125.29528999999999</v>
      </c>
      <c r="P74">
        <v>142.003255</v>
      </c>
      <c r="Q74">
        <v>22.034891999999999</v>
      </c>
      <c r="R74">
        <v>43.050738000000003</v>
      </c>
      <c r="S74">
        <v>26.717786</v>
      </c>
      <c r="T74">
        <v>0.81483300000000003</v>
      </c>
      <c r="U74">
        <v>418.77</v>
      </c>
      <c r="V74">
        <v>20.155000000000001</v>
      </c>
      <c r="W74">
        <v>43.097000000000001</v>
      </c>
      <c r="X74">
        <v>147.515625</v>
      </c>
      <c r="Y74">
        <v>0</v>
      </c>
      <c r="Z74">
        <v>0</v>
      </c>
      <c r="AA74">
        <v>42.14808</v>
      </c>
      <c r="AB74">
        <v>27.909711999999999</v>
      </c>
      <c r="AC74">
        <v>20.361854999999998</v>
      </c>
      <c r="AD74">
        <v>19.143301000000001</v>
      </c>
      <c r="AE74">
        <v>51.987208000000003</v>
      </c>
      <c r="AF74">
        <v>8.4434509999999996</v>
      </c>
      <c r="AG74">
        <v>42.344645999999997</v>
      </c>
      <c r="AH74">
        <v>39.632860000000001</v>
      </c>
      <c r="AI74">
        <v>0</v>
      </c>
      <c r="AJ74">
        <v>0</v>
      </c>
      <c r="AK74">
        <v>56.429333</v>
      </c>
      <c r="AL74">
        <v>84.9422</v>
      </c>
      <c r="AM74">
        <v>16.588864000000001</v>
      </c>
      <c r="AN74">
        <v>1.00939</v>
      </c>
      <c r="AO74">
        <v>0</v>
      </c>
      <c r="AP74">
        <v>0.51239999999999997</v>
      </c>
      <c r="AQ74">
        <v>26.273875</v>
      </c>
      <c r="AR74">
        <v>49.128</v>
      </c>
      <c r="AS74">
        <v>33.873497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1.456305</v>
      </c>
      <c r="AZ74">
        <v>1.8218399999999999</v>
      </c>
      <c r="BA74">
        <v>0.45175399999999999</v>
      </c>
      <c r="BB74">
        <v>1.4417500000000001</v>
      </c>
      <c r="BC74">
        <v>140.63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3405.6112000000016</v>
      </c>
    </row>
    <row r="75" spans="1:117">
      <c r="A75" t="s">
        <v>117</v>
      </c>
      <c r="B75">
        <v>0</v>
      </c>
      <c r="C75">
        <v>12.280094999999999</v>
      </c>
      <c r="D75">
        <v>26.792932</v>
      </c>
      <c r="E75">
        <v>0</v>
      </c>
      <c r="F75">
        <v>0</v>
      </c>
      <c r="G75">
        <v>67.961314999999999</v>
      </c>
      <c r="H75">
        <v>0</v>
      </c>
      <c r="I75">
        <v>78.026773000000006</v>
      </c>
      <c r="J75">
        <v>5.8228939999999998</v>
      </c>
      <c r="K75">
        <v>688.24901399999999</v>
      </c>
      <c r="L75">
        <v>657.89409000000001</v>
      </c>
      <c r="M75">
        <v>79.122669999999999</v>
      </c>
      <c r="N75">
        <v>119.5917</v>
      </c>
      <c r="O75">
        <v>125.29528999999999</v>
      </c>
      <c r="P75">
        <v>142.003255</v>
      </c>
      <c r="Q75">
        <v>22.034891999999999</v>
      </c>
      <c r="R75">
        <v>43.050738000000003</v>
      </c>
      <c r="S75">
        <v>26.717786</v>
      </c>
      <c r="T75">
        <v>0.81483300000000003</v>
      </c>
      <c r="U75">
        <v>418.77</v>
      </c>
      <c r="V75">
        <v>20.155000000000001</v>
      </c>
      <c r="W75">
        <v>43.097000000000001</v>
      </c>
      <c r="X75">
        <v>147.515625</v>
      </c>
      <c r="Y75">
        <v>0</v>
      </c>
      <c r="Z75">
        <v>0</v>
      </c>
      <c r="AA75">
        <v>35.549999999999997</v>
      </c>
      <c r="AB75">
        <v>27.909711999999999</v>
      </c>
      <c r="AC75">
        <v>20.361854999999998</v>
      </c>
      <c r="AD75">
        <v>16.646348</v>
      </c>
      <c r="AE75">
        <v>51.987208000000003</v>
      </c>
      <c r="AF75">
        <v>8.4434509999999996</v>
      </c>
      <c r="AG75">
        <v>42.344645999999997</v>
      </c>
      <c r="AH75">
        <v>39.632860000000001</v>
      </c>
      <c r="AI75">
        <v>0</v>
      </c>
      <c r="AJ75">
        <v>0</v>
      </c>
      <c r="AK75">
        <v>56.429333</v>
      </c>
      <c r="AL75">
        <v>84.9422</v>
      </c>
      <c r="AM75">
        <v>16.588864000000001</v>
      </c>
      <c r="AN75">
        <v>1.00939</v>
      </c>
      <c r="AO75">
        <v>0</v>
      </c>
      <c r="AP75">
        <v>0.51239999999999997</v>
      </c>
      <c r="AQ75">
        <v>26.273875</v>
      </c>
      <c r="AR75">
        <v>49.128</v>
      </c>
      <c r="AS75">
        <v>33.873497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1.456305</v>
      </c>
      <c r="AZ75">
        <v>1.4721930000000001</v>
      </c>
      <c r="BA75">
        <v>0.45175399999999999</v>
      </c>
      <c r="BB75">
        <v>1.4417500000000001</v>
      </c>
      <c r="BC75">
        <v>140.63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3397.2828930000019</v>
      </c>
    </row>
    <row r="76" spans="1:117">
      <c r="A76" t="s">
        <v>118</v>
      </c>
      <c r="B76">
        <v>0</v>
      </c>
      <c r="C76">
        <v>12.280094999999999</v>
      </c>
      <c r="D76">
        <v>26.792932</v>
      </c>
      <c r="E76">
        <v>0</v>
      </c>
      <c r="F76">
        <v>0</v>
      </c>
      <c r="G76">
        <v>67.961314999999999</v>
      </c>
      <c r="H76">
        <v>0</v>
      </c>
      <c r="I76">
        <v>78.026773000000006</v>
      </c>
      <c r="J76">
        <v>5.8228939999999998</v>
      </c>
      <c r="K76">
        <v>688.24901399999999</v>
      </c>
      <c r="L76">
        <v>657.89409000000001</v>
      </c>
      <c r="M76">
        <v>79.122669999999999</v>
      </c>
      <c r="N76">
        <v>119.5917</v>
      </c>
      <c r="O76">
        <v>125.29528999999999</v>
      </c>
      <c r="P76">
        <v>142.003255</v>
      </c>
      <c r="Q76">
        <v>22.034891999999999</v>
      </c>
      <c r="R76">
        <v>43.050738000000003</v>
      </c>
      <c r="S76">
        <v>26.717786</v>
      </c>
      <c r="T76">
        <v>0.81483300000000003</v>
      </c>
      <c r="U76">
        <v>418.77</v>
      </c>
      <c r="V76">
        <v>20.155000000000001</v>
      </c>
      <c r="W76">
        <v>43.097000000000001</v>
      </c>
      <c r="X76">
        <v>147.515625</v>
      </c>
      <c r="Y76">
        <v>0</v>
      </c>
      <c r="Z76">
        <v>0</v>
      </c>
      <c r="AA76">
        <v>35.549999999999997</v>
      </c>
      <c r="AB76">
        <v>41.864567000000001</v>
      </c>
      <c r="AC76">
        <v>30.408823000000002</v>
      </c>
      <c r="AD76">
        <v>16.646348</v>
      </c>
      <c r="AE76">
        <v>51.987208000000003</v>
      </c>
      <c r="AF76">
        <v>8.4434509999999996</v>
      </c>
      <c r="AG76">
        <v>42.344645999999997</v>
      </c>
      <c r="AH76">
        <v>62.421754</v>
      </c>
      <c r="AI76">
        <v>3.3479890000000001</v>
      </c>
      <c r="AJ76">
        <v>0</v>
      </c>
      <c r="AK76">
        <v>56.429333</v>
      </c>
      <c r="AL76">
        <v>84.9422</v>
      </c>
      <c r="AM76">
        <v>16.588864000000001</v>
      </c>
      <c r="AN76">
        <v>1.00939</v>
      </c>
      <c r="AO76">
        <v>0</v>
      </c>
      <c r="AP76">
        <v>0.51239999999999997</v>
      </c>
      <c r="AQ76">
        <v>26.273875</v>
      </c>
      <c r="AR76">
        <v>49.128</v>
      </c>
      <c r="AS76">
        <v>33.873497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1.456305</v>
      </c>
      <c r="AZ76">
        <v>1.4721930000000001</v>
      </c>
      <c r="BA76">
        <v>0.70989999999999998</v>
      </c>
      <c r="BB76">
        <v>1.4417500000000001</v>
      </c>
      <c r="BC76">
        <v>140.63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3447.6797450000013</v>
      </c>
    </row>
    <row r="77" spans="1:117">
      <c r="A77" t="s">
        <v>119</v>
      </c>
      <c r="B77">
        <v>0</v>
      </c>
      <c r="C77">
        <v>12.280094999999999</v>
      </c>
      <c r="D77">
        <v>26.792932</v>
      </c>
      <c r="E77">
        <v>0</v>
      </c>
      <c r="F77">
        <v>0</v>
      </c>
      <c r="G77">
        <v>67.961314999999999</v>
      </c>
      <c r="H77">
        <v>0</v>
      </c>
      <c r="I77">
        <v>78.026773000000006</v>
      </c>
      <c r="J77">
        <v>5.8228939999999998</v>
      </c>
      <c r="K77">
        <v>688.24901399999999</v>
      </c>
      <c r="L77">
        <v>657.89409000000001</v>
      </c>
      <c r="M77">
        <v>79.122669999999999</v>
      </c>
      <c r="N77">
        <v>119.5917</v>
      </c>
      <c r="O77">
        <v>125.29528999999999</v>
      </c>
      <c r="P77">
        <v>142.003255</v>
      </c>
      <c r="Q77">
        <v>22.034891999999999</v>
      </c>
      <c r="R77">
        <v>43.050738000000003</v>
      </c>
      <c r="S77">
        <v>26.717786</v>
      </c>
      <c r="T77">
        <v>0.81483300000000003</v>
      </c>
      <c r="U77">
        <v>418.77</v>
      </c>
      <c r="V77">
        <v>20.155000000000001</v>
      </c>
      <c r="W77">
        <v>43.097000000000001</v>
      </c>
      <c r="X77">
        <v>147.515625</v>
      </c>
      <c r="Y77">
        <v>0</v>
      </c>
      <c r="Z77">
        <v>1.1000000000000001</v>
      </c>
      <c r="AA77">
        <v>42.14808</v>
      </c>
      <c r="AB77">
        <v>41.864567000000001</v>
      </c>
      <c r="AC77">
        <v>30.573592000000001</v>
      </c>
      <c r="AD77">
        <v>28.714950999999999</v>
      </c>
      <c r="AE77">
        <v>51.987208000000003</v>
      </c>
      <c r="AF77">
        <v>8.4434509999999996</v>
      </c>
      <c r="AG77">
        <v>42.344645999999997</v>
      </c>
      <c r="AH77">
        <v>87.192291999999995</v>
      </c>
      <c r="AI77">
        <v>5.3567819999999999</v>
      </c>
      <c r="AJ77">
        <v>0</v>
      </c>
      <c r="AK77">
        <v>56.429333</v>
      </c>
      <c r="AL77">
        <v>84.9422</v>
      </c>
      <c r="AM77">
        <v>16.588864000000001</v>
      </c>
      <c r="AN77">
        <v>1.00939</v>
      </c>
      <c r="AO77">
        <v>0</v>
      </c>
      <c r="AP77">
        <v>1.7934000000000001</v>
      </c>
      <c r="AQ77">
        <v>26.273875</v>
      </c>
      <c r="AR77">
        <v>49.128</v>
      </c>
      <c r="AS77">
        <v>33.873497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1.456305</v>
      </c>
      <c r="AZ77">
        <v>1.8218399999999999</v>
      </c>
      <c r="BA77">
        <v>0.99224599999999996</v>
      </c>
      <c r="BB77">
        <v>1.4417500000000001</v>
      </c>
      <c r="BC77">
        <v>140.63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3496.3035210000007</v>
      </c>
    </row>
    <row r="78" spans="1:117">
      <c r="A78" t="s">
        <v>120</v>
      </c>
      <c r="B78">
        <v>0</v>
      </c>
      <c r="C78">
        <v>12.280094999999999</v>
      </c>
      <c r="D78">
        <v>26.792932</v>
      </c>
      <c r="E78">
        <v>0</v>
      </c>
      <c r="F78">
        <v>0</v>
      </c>
      <c r="G78">
        <v>67.961314999999999</v>
      </c>
      <c r="H78">
        <v>0</v>
      </c>
      <c r="I78">
        <v>78.026773000000006</v>
      </c>
      <c r="J78">
        <v>5.8228939999999998</v>
      </c>
      <c r="K78">
        <v>688.24901399999999</v>
      </c>
      <c r="L78">
        <v>657.89409000000001</v>
      </c>
      <c r="M78">
        <v>79.122669999999999</v>
      </c>
      <c r="N78">
        <v>119.5917</v>
      </c>
      <c r="O78">
        <v>125.29528999999999</v>
      </c>
      <c r="P78">
        <v>142.003255</v>
      </c>
      <c r="Q78">
        <v>22.034891999999999</v>
      </c>
      <c r="R78">
        <v>43.050738000000003</v>
      </c>
      <c r="S78">
        <v>26.717786</v>
      </c>
      <c r="T78">
        <v>0.81483300000000003</v>
      </c>
      <c r="U78">
        <v>418.77</v>
      </c>
      <c r="V78">
        <v>20.155000000000001</v>
      </c>
      <c r="W78">
        <v>43.097000000000001</v>
      </c>
      <c r="X78">
        <v>147.515625</v>
      </c>
      <c r="Y78">
        <v>0</v>
      </c>
      <c r="Z78">
        <v>6.5537999999999998</v>
      </c>
      <c r="AA78">
        <v>42.14808</v>
      </c>
      <c r="AB78">
        <v>41.864567000000001</v>
      </c>
      <c r="AC78">
        <v>30.573592000000001</v>
      </c>
      <c r="AD78">
        <v>38.375382000000002</v>
      </c>
      <c r="AE78">
        <v>51.987208000000003</v>
      </c>
      <c r="AF78">
        <v>8.4434509999999996</v>
      </c>
      <c r="AG78">
        <v>42.344645999999997</v>
      </c>
      <c r="AH78">
        <v>118.89858</v>
      </c>
      <c r="AI78">
        <v>10.713566</v>
      </c>
      <c r="AJ78">
        <v>0</v>
      </c>
      <c r="AK78">
        <v>56.429333</v>
      </c>
      <c r="AL78">
        <v>84.9422</v>
      </c>
      <c r="AM78">
        <v>16.588864000000001</v>
      </c>
      <c r="AN78">
        <v>1.00939</v>
      </c>
      <c r="AO78">
        <v>0</v>
      </c>
      <c r="AP78">
        <v>1.7934000000000001</v>
      </c>
      <c r="AQ78">
        <v>26.880195000000001</v>
      </c>
      <c r="AR78">
        <v>49.128</v>
      </c>
      <c r="AS78">
        <v>33.873497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1.456305</v>
      </c>
      <c r="AZ78">
        <v>2.429119</v>
      </c>
      <c r="BA78">
        <v>1.351229</v>
      </c>
      <c r="BB78">
        <v>1.4417500000000001</v>
      </c>
      <c r="BC78">
        <v>140.63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3550.0534060000014</v>
      </c>
    </row>
    <row r="79" spans="1:117">
      <c r="A79" t="s">
        <v>121</v>
      </c>
      <c r="B79">
        <v>0</v>
      </c>
      <c r="C79">
        <v>12.280094999999999</v>
      </c>
      <c r="D79">
        <v>26.792932</v>
      </c>
      <c r="E79">
        <v>0</v>
      </c>
      <c r="F79">
        <v>0</v>
      </c>
      <c r="G79">
        <v>67.961314999999999</v>
      </c>
      <c r="H79">
        <v>0</v>
      </c>
      <c r="I79">
        <v>78.026773000000006</v>
      </c>
      <c r="J79">
        <v>5.8228939999999998</v>
      </c>
      <c r="K79">
        <v>688.24901399999999</v>
      </c>
      <c r="L79">
        <v>657.89409000000001</v>
      </c>
      <c r="M79">
        <v>79.122669999999999</v>
      </c>
      <c r="N79">
        <v>119.5917</v>
      </c>
      <c r="O79">
        <v>125.29528999999999</v>
      </c>
      <c r="P79">
        <v>142.003255</v>
      </c>
      <c r="Q79">
        <v>22.034891999999999</v>
      </c>
      <c r="R79">
        <v>43.050738000000003</v>
      </c>
      <c r="S79">
        <v>26.717786</v>
      </c>
      <c r="T79">
        <v>0.81483300000000003</v>
      </c>
      <c r="U79">
        <v>418.77</v>
      </c>
      <c r="V79">
        <v>20.155000000000001</v>
      </c>
      <c r="W79">
        <v>43.097000000000001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32.150295999999997</v>
      </c>
      <c r="AD79">
        <v>38.375382000000002</v>
      </c>
      <c r="AE79">
        <v>51.987208000000003</v>
      </c>
      <c r="AF79">
        <v>16.886901000000002</v>
      </c>
      <c r="AG79">
        <v>42.344645999999997</v>
      </c>
      <c r="AH79">
        <v>128.80679499999999</v>
      </c>
      <c r="AI79">
        <v>52.362552000000001</v>
      </c>
      <c r="AJ79">
        <v>0</v>
      </c>
      <c r="AK79">
        <v>56.429333</v>
      </c>
      <c r="AL79">
        <v>66.233999999999995</v>
      </c>
      <c r="AM79">
        <v>16.588864000000001</v>
      </c>
      <c r="AN79">
        <v>1.00939</v>
      </c>
      <c r="AO79">
        <v>0</v>
      </c>
      <c r="AP79">
        <v>9.4794</v>
      </c>
      <c r="AQ79">
        <v>26.880195000000001</v>
      </c>
      <c r="AR79">
        <v>49.128</v>
      </c>
      <c r="AS79">
        <v>33.873497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1.489403</v>
      </c>
      <c r="AZ79">
        <v>2.429119</v>
      </c>
      <c r="BA79">
        <v>1.4641679999999999</v>
      </c>
      <c r="BB79">
        <v>1.4417500000000001</v>
      </c>
      <c r="BC79">
        <v>140.63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3613.8621980000007</v>
      </c>
    </row>
    <row r="80" spans="1:117">
      <c r="A80" t="s">
        <v>122</v>
      </c>
      <c r="B80">
        <v>0</v>
      </c>
      <c r="C80">
        <v>12.280094999999999</v>
      </c>
      <c r="D80">
        <v>26.792932</v>
      </c>
      <c r="E80">
        <v>0</v>
      </c>
      <c r="F80">
        <v>0</v>
      </c>
      <c r="G80">
        <v>67.961314999999999</v>
      </c>
      <c r="H80">
        <v>0</v>
      </c>
      <c r="I80">
        <v>78.026773000000006</v>
      </c>
      <c r="J80">
        <v>5.8228939999999998</v>
      </c>
      <c r="K80">
        <v>688.24901399999999</v>
      </c>
      <c r="L80">
        <v>657.89409000000001</v>
      </c>
      <c r="M80">
        <v>79.122669999999999</v>
      </c>
      <c r="N80">
        <v>119.5917</v>
      </c>
      <c r="O80">
        <v>125.29528999999999</v>
      </c>
      <c r="P80">
        <v>142.003255</v>
      </c>
      <c r="Q80">
        <v>22.034891999999999</v>
      </c>
      <c r="R80">
        <v>43.050738000000003</v>
      </c>
      <c r="S80">
        <v>26.717786</v>
      </c>
      <c r="T80">
        <v>0.81483300000000003</v>
      </c>
      <c r="U80">
        <v>418.77</v>
      </c>
      <c r="V80">
        <v>20.155000000000001</v>
      </c>
      <c r="W80">
        <v>43.097000000000001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32.150295999999997</v>
      </c>
      <c r="AD80">
        <v>38.375382000000002</v>
      </c>
      <c r="AE80">
        <v>51.987208000000003</v>
      </c>
      <c r="AF80">
        <v>16.886901000000002</v>
      </c>
      <c r="AG80">
        <v>42.344645999999997</v>
      </c>
      <c r="AH80">
        <v>146.83974599999999</v>
      </c>
      <c r="AI80">
        <v>52.362552000000001</v>
      </c>
      <c r="AJ80">
        <v>0</v>
      </c>
      <c r="AK80">
        <v>56.429333</v>
      </c>
      <c r="AL80">
        <v>66.233999999999995</v>
      </c>
      <c r="AM80">
        <v>16.588864000000001</v>
      </c>
      <c r="AN80">
        <v>1.00939</v>
      </c>
      <c r="AO80">
        <v>0</v>
      </c>
      <c r="AP80">
        <v>9.4794</v>
      </c>
      <c r="AQ80">
        <v>26.880195000000001</v>
      </c>
      <c r="AR80">
        <v>49.128</v>
      </c>
      <c r="AS80">
        <v>33.873497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1.489403</v>
      </c>
      <c r="AZ80">
        <v>2.429119</v>
      </c>
      <c r="BA80">
        <v>1.6456759999999999</v>
      </c>
      <c r="BB80">
        <v>1.4417500000000001</v>
      </c>
      <c r="BC80">
        <v>140.63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3632.076657000001</v>
      </c>
    </row>
    <row r="81" spans="1:117">
      <c r="A81" t="s">
        <v>123</v>
      </c>
      <c r="B81">
        <v>0</v>
      </c>
      <c r="C81">
        <v>13.396466</v>
      </c>
      <c r="D81">
        <v>26.792932</v>
      </c>
      <c r="E81">
        <v>0</v>
      </c>
      <c r="F81">
        <v>0</v>
      </c>
      <c r="G81">
        <v>67.961314999999999</v>
      </c>
      <c r="H81">
        <v>0</v>
      </c>
      <c r="I81">
        <v>78.026773000000006</v>
      </c>
      <c r="J81">
        <v>5.8228939999999998</v>
      </c>
      <c r="K81">
        <v>688.24901399999999</v>
      </c>
      <c r="L81">
        <v>657.89409000000001</v>
      </c>
      <c r="M81">
        <v>79.122669999999999</v>
      </c>
      <c r="N81">
        <v>119.5917</v>
      </c>
      <c r="O81">
        <v>125.29528999999999</v>
      </c>
      <c r="P81">
        <v>142.003255</v>
      </c>
      <c r="Q81">
        <v>22.034891999999999</v>
      </c>
      <c r="R81">
        <v>43.050738000000003</v>
      </c>
      <c r="S81">
        <v>26.717786</v>
      </c>
      <c r="T81">
        <v>0.81483300000000003</v>
      </c>
      <c r="U81">
        <v>418.77</v>
      </c>
      <c r="V81">
        <v>20.155000000000001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32.150295999999997</v>
      </c>
      <c r="AD81">
        <v>38.375382000000002</v>
      </c>
      <c r="AE81">
        <v>51.987208000000003</v>
      </c>
      <c r="AF81">
        <v>16.886901000000002</v>
      </c>
      <c r="AG81">
        <v>42.344645999999997</v>
      </c>
      <c r="AH81">
        <v>146.83974599999999</v>
      </c>
      <c r="AI81">
        <v>52.362552000000001</v>
      </c>
      <c r="AJ81">
        <v>0</v>
      </c>
      <c r="AK81">
        <v>56.429333</v>
      </c>
      <c r="AL81">
        <v>66.233999999999995</v>
      </c>
      <c r="AM81">
        <v>16.588864000000001</v>
      </c>
      <c r="AN81">
        <v>1.00939</v>
      </c>
      <c r="AO81">
        <v>0</v>
      </c>
      <c r="AP81">
        <v>9.4794</v>
      </c>
      <c r="AQ81">
        <v>26.880195000000001</v>
      </c>
      <c r="AR81">
        <v>49.128</v>
      </c>
      <c r="AS81">
        <v>33.873497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1.489403</v>
      </c>
      <c r="AZ81">
        <v>2.429119</v>
      </c>
      <c r="BA81">
        <v>1.6456759999999999</v>
      </c>
      <c r="BB81">
        <v>1.4417500000000001</v>
      </c>
      <c r="BC81">
        <v>140.63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3633.193028000001</v>
      </c>
    </row>
    <row r="82" spans="1:117">
      <c r="A82" t="s">
        <v>124</v>
      </c>
      <c r="B82">
        <v>0</v>
      </c>
      <c r="C82">
        <v>13.396466</v>
      </c>
      <c r="D82">
        <v>26.792932</v>
      </c>
      <c r="E82">
        <v>0</v>
      </c>
      <c r="F82">
        <v>0</v>
      </c>
      <c r="G82">
        <v>67.961314999999999</v>
      </c>
      <c r="H82">
        <v>0</v>
      </c>
      <c r="I82">
        <v>78.026773000000006</v>
      </c>
      <c r="J82">
        <v>5.8228939999999998</v>
      </c>
      <c r="K82">
        <v>688.24901399999999</v>
      </c>
      <c r="L82">
        <v>657.89409000000001</v>
      </c>
      <c r="M82">
        <v>79.122669999999999</v>
      </c>
      <c r="N82">
        <v>119.5917</v>
      </c>
      <c r="O82">
        <v>125.29528999999999</v>
      </c>
      <c r="P82">
        <v>142.003255</v>
      </c>
      <c r="Q82">
        <v>22.034891999999999</v>
      </c>
      <c r="R82">
        <v>43.050738000000003</v>
      </c>
      <c r="S82">
        <v>26.717786</v>
      </c>
      <c r="T82">
        <v>0.81483300000000003</v>
      </c>
      <c r="U82">
        <v>418.77</v>
      </c>
      <c r="V82">
        <v>20.155000000000001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32.150295999999997</v>
      </c>
      <c r="AD82">
        <v>38.375382000000002</v>
      </c>
      <c r="AE82">
        <v>51.987208000000003</v>
      </c>
      <c r="AF82">
        <v>16.886901000000002</v>
      </c>
      <c r="AG82">
        <v>42.344645999999997</v>
      </c>
      <c r="AH82">
        <v>128.80679499999999</v>
      </c>
      <c r="AI82">
        <v>52.362552000000001</v>
      </c>
      <c r="AJ82">
        <v>0</v>
      </c>
      <c r="AK82">
        <v>56.429333</v>
      </c>
      <c r="AL82">
        <v>66.233999999999995</v>
      </c>
      <c r="AM82">
        <v>16.588864000000001</v>
      </c>
      <c r="AN82">
        <v>1.00939</v>
      </c>
      <c r="AO82">
        <v>0</v>
      </c>
      <c r="AP82">
        <v>0.51239999999999997</v>
      </c>
      <c r="AQ82">
        <v>26.880195000000001</v>
      </c>
      <c r="AR82">
        <v>49.128</v>
      </c>
      <c r="AS82">
        <v>33.873497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1.489403</v>
      </c>
      <c r="AZ82">
        <v>2.429119</v>
      </c>
      <c r="BA82">
        <v>1.4641679999999999</v>
      </c>
      <c r="BB82">
        <v>1.4417500000000001</v>
      </c>
      <c r="BC82">
        <v>140.63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3606.0115690000007</v>
      </c>
    </row>
    <row r="83" spans="1:117">
      <c r="A83" t="s">
        <v>125</v>
      </c>
      <c r="B83">
        <v>0</v>
      </c>
      <c r="C83">
        <v>13.396466</v>
      </c>
      <c r="D83">
        <v>26.792932</v>
      </c>
      <c r="E83">
        <v>0</v>
      </c>
      <c r="F83">
        <v>0</v>
      </c>
      <c r="G83">
        <v>67.961314999999999</v>
      </c>
      <c r="H83">
        <v>0</v>
      </c>
      <c r="I83">
        <v>78.026773000000006</v>
      </c>
      <c r="J83">
        <v>5.8228939999999998</v>
      </c>
      <c r="K83">
        <v>688.24901399999999</v>
      </c>
      <c r="L83">
        <v>657.89409000000001</v>
      </c>
      <c r="M83">
        <v>79.122669999999999</v>
      </c>
      <c r="N83">
        <v>119.5917</v>
      </c>
      <c r="O83">
        <v>125.29528999999999</v>
      </c>
      <c r="P83">
        <v>142.003255</v>
      </c>
      <c r="Q83">
        <v>22.034891999999999</v>
      </c>
      <c r="R83">
        <v>43.050738000000003</v>
      </c>
      <c r="S83">
        <v>26.717786</v>
      </c>
      <c r="T83">
        <v>0.81483300000000003</v>
      </c>
      <c r="U83">
        <v>418.77</v>
      </c>
      <c r="V83">
        <v>20.155000000000001</v>
      </c>
      <c r="W83">
        <v>43.097000000000001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32.150295999999997</v>
      </c>
      <c r="AD83">
        <v>38.375382000000002</v>
      </c>
      <c r="AE83">
        <v>51.987208000000003</v>
      </c>
      <c r="AF83">
        <v>16.886901000000002</v>
      </c>
      <c r="AG83">
        <v>42.344645999999997</v>
      </c>
      <c r="AH83">
        <v>118.89858</v>
      </c>
      <c r="AI83">
        <v>52.362552000000001</v>
      </c>
      <c r="AJ83">
        <v>0</v>
      </c>
      <c r="AK83">
        <v>56.429333</v>
      </c>
      <c r="AL83">
        <v>66.233999999999995</v>
      </c>
      <c r="AM83">
        <v>16.588864000000001</v>
      </c>
      <c r="AN83">
        <v>1.00939</v>
      </c>
      <c r="AO83">
        <v>0</v>
      </c>
      <c r="AP83">
        <v>0.51239999999999997</v>
      </c>
      <c r="AQ83">
        <v>26.880195000000001</v>
      </c>
      <c r="AR83">
        <v>49.128</v>
      </c>
      <c r="AS83">
        <v>33.873497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1.489403</v>
      </c>
      <c r="AZ83">
        <v>2.429119</v>
      </c>
      <c r="BA83">
        <v>1.351229</v>
      </c>
      <c r="BB83">
        <v>1.4417500000000001</v>
      </c>
      <c r="BC83">
        <v>140.63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3595.9904150000007</v>
      </c>
    </row>
    <row r="84" spans="1:117">
      <c r="A84" t="s">
        <v>126</v>
      </c>
      <c r="B84">
        <v>0</v>
      </c>
      <c r="C84">
        <v>13.396466</v>
      </c>
      <c r="D84">
        <v>26.792932</v>
      </c>
      <c r="E84">
        <v>0</v>
      </c>
      <c r="F84">
        <v>0</v>
      </c>
      <c r="G84">
        <v>67.961314999999999</v>
      </c>
      <c r="H84">
        <v>0</v>
      </c>
      <c r="I84">
        <v>78.026773000000006</v>
      </c>
      <c r="J84">
        <v>5.8228939999999998</v>
      </c>
      <c r="K84">
        <v>688.24901399999999</v>
      </c>
      <c r="L84">
        <v>657.89409000000001</v>
      </c>
      <c r="M84">
        <v>79.122669999999999</v>
      </c>
      <c r="N84">
        <v>119.5917</v>
      </c>
      <c r="O84">
        <v>125.29528999999999</v>
      </c>
      <c r="P84">
        <v>142.003255</v>
      </c>
      <c r="Q84">
        <v>22.034891999999999</v>
      </c>
      <c r="R84">
        <v>43.050738000000003</v>
      </c>
      <c r="S84">
        <v>26.717786</v>
      </c>
      <c r="T84">
        <v>0.81483300000000003</v>
      </c>
      <c r="U84">
        <v>418.77</v>
      </c>
      <c r="V84">
        <v>20.155000000000001</v>
      </c>
      <c r="W84">
        <v>43.097000000000001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32.150295999999997</v>
      </c>
      <c r="AD84">
        <v>38.375382000000002</v>
      </c>
      <c r="AE84">
        <v>51.987208000000003</v>
      </c>
      <c r="AF84">
        <v>16.886901000000002</v>
      </c>
      <c r="AG84">
        <v>42.344645999999997</v>
      </c>
      <c r="AH84">
        <v>108.990365</v>
      </c>
      <c r="AI84">
        <v>52.362552000000001</v>
      </c>
      <c r="AJ84">
        <v>0</v>
      </c>
      <c r="AK84">
        <v>56.429333</v>
      </c>
      <c r="AL84">
        <v>66.233999999999995</v>
      </c>
      <c r="AM84">
        <v>16.588864000000001</v>
      </c>
      <c r="AN84">
        <v>1.00939</v>
      </c>
      <c r="AO84">
        <v>0</v>
      </c>
      <c r="AP84">
        <v>0.51239999999999997</v>
      </c>
      <c r="AQ84">
        <v>26.880195000000001</v>
      </c>
      <c r="AR84">
        <v>49.128</v>
      </c>
      <c r="AS84">
        <v>33.873497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1.489403</v>
      </c>
      <c r="AZ84">
        <v>2.429119</v>
      </c>
      <c r="BA84">
        <v>1.2382899999999999</v>
      </c>
      <c r="BB84">
        <v>1.4417500000000001</v>
      </c>
      <c r="BC84">
        <v>140.63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3585.9692610000006</v>
      </c>
    </row>
    <row r="85" spans="1:117">
      <c r="A85" t="s">
        <v>127</v>
      </c>
      <c r="B85">
        <v>0</v>
      </c>
      <c r="C85">
        <v>13.396466</v>
      </c>
      <c r="D85">
        <v>26.792932</v>
      </c>
      <c r="E85">
        <v>0</v>
      </c>
      <c r="F85">
        <v>0</v>
      </c>
      <c r="G85">
        <v>67.961314999999999</v>
      </c>
      <c r="H85">
        <v>0</v>
      </c>
      <c r="I85">
        <v>79.191351999999995</v>
      </c>
      <c r="J85">
        <v>5.8228939999999998</v>
      </c>
      <c r="K85">
        <v>688.24901399999999</v>
      </c>
      <c r="L85">
        <v>657.89409000000001</v>
      </c>
      <c r="M85">
        <v>79.122669999999999</v>
      </c>
      <c r="N85">
        <v>119.5917</v>
      </c>
      <c r="O85">
        <v>125.29528999999999</v>
      </c>
      <c r="P85">
        <v>142.003255</v>
      </c>
      <c r="Q85">
        <v>22.034891999999999</v>
      </c>
      <c r="R85">
        <v>43.050738000000003</v>
      </c>
      <c r="S85">
        <v>26.717786</v>
      </c>
      <c r="T85">
        <v>0.81483300000000003</v>
      </c>
      <c r="U85">
        <v>418.77</v>
      </c>
      <c r="V85">
        <v>20.731850000000001</v>
      </c>
      <c r="W85">
        <v>41.276000000000003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32.150295999999997</v>
      </c>
      <c r="AD85">
        <v>38.375382000000002</v>
      </c>
      <c r="AE85">
        <v>51.987208000000003</v>
      </c>
      <c r="AF85">
        <v>16.886901000000002</v>
      </c>
      <c r="AG85">
        <v>42.344645999999997</v>
      </c>
      <c r="AH85">
        <v>108.990365</v>
      </c>
      <c r="AI85">
        <v>6.6959780000000002</v>
      </c>
      <c r="AJ85">
        <v>0</v>
      </c>
      <c r="AK85">
        <v>56.429333</v>
      </c>
      <c r="AL85">
        <v>79.364599999999996</v>
      </c>
      <c r="AM85">
        <v>16.588864000000001</v>
      </c>
      <c r="AN85">
        <v>1.00939</v>
      </c>
      <c r="AO85">
        <v>0</v>
      </c>
      <c r="AP85">
        <v>0.51239999999999997</v>
      </c>
      <c r="AQ85">
        <v>26.880195000000001</v>
      </c>
      <c r="AR85">
        <v>49.128</v>
      </c>
      <c r="AS85">
        <v>33.873497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1.489403</v>
      </c>
      <c r="AZ85">
        <v>2.429119</v>
      </c>
      <c r="BA85">
        <v>1.2382899999999999</v>
      </c>
      <c r="BB85">
        <v>1.4417500000000001</v>
      </c>
      <c r="BC85">
        <v>140.63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3553.3537160000001</v>
      </c>
    </row>
    <row r="86" spans="1:117">
      <c r="A86" t="s">
        <v>128</v>
      </c>
      <c r="B86">
        <v>0</v>
      </c>
      <c r="C86">
        <v>13.396466</v>
      </c>
      <c r="D86">
        <v>26.792932</v>
      </c>
      <c r="E86">
        <v>0</v>
      </c>
      <c r="F86">
        <v>0</v>
      </c>
      <c r="G86">
        <v>67.961314999999999</v>
      </c>
      <c r="H86">
        <v>0</v>
      </c>
      <c r="I86">
        <v>79.191351999999995</v>
      </c>
      <c r="J86">
        <v>5.8228939999999998</v>
      </c>
      <c r="K86">
        <v>688.24901399999999</v>
      </c>
      <c r="L86">
        <v>657.89409000000001</v>
      </c>
      <c r="M86">
        <v>79.122669999999999</v>
      </c>
      <c r="N86">
        <v>119.5917</v>
      </c>
      <c r="O86">
        <v>125.29528999999999</v>
      </c>
      <c r="P86">
        <v>142.003255</v>
      </c>
      <c r="Q86">
        <v>22.034891999999999</v>
      </c>
      <c r="R86">
        <v>43.050738000000003</v>
      </c>
      <c r="S86">
        <v>26.717786</v>
      </c>
      <c r="T86">
        <v>0.81483300000000003</v>
      </c>
      <c r="U86">
        <v>418.77</v>
      </c>
      <c r="V86">
        <v>20.731850000000001</v>
      </c>
      <c r="W86">
        <v>41.276000000000003</v>
      </c>
      <c r="X86">
        <v>147.515625</v>
      </c>
      <c r="Y86">
        <v>0</v>
      </c>
      <c r="Z86">
        <v>1.1000000000000001</v>
      </c>
      <c r="AA86">
        <v>42.14808</v>
      </c>
      <c r="AB86">
        <v>41.864567000000001</v>
      </c>
      <c r="AC86">
        <v>30.573592000000001</v>
      </c>
      <c r="AD86">
        <v>28.714950999999999</v>
      </c>
      <c r="AE86">
        <v>51.987208000000003</v>
      </c>
      <c r="AF86">
        <v>16.680962999999998</v>
      </c>
      <c r="AG86">
        <v>42.344645999999997</v>
      </c>
      <c r="AH86">
        <v>89.173935</v>
      </c>
      <c r="AI86">
        <v>3.3479890000000001</v>
      </c>
      <c r="AJ86">
        <v>0</v>
      </c>
      <c r="AK86">
        <v>56.429333</v>
      </c>
      <c r="AL86">
        <v>79.364599999999996</v>
      </c>
      <c r="AM86">
        <v>16.588864000000001</v>
      </c>
      <c r="AN86">
        <v>1.00939</v>
      </c>
      <c r="AO86">
        <v>0</v>
      </c>
      <c r="AP86">
        <v>0.51239999999999997</v>
      </c>
      <c r="AQ86">
        <v>26.880195000000001</v>
      </c>
      <c r="AR86">
        <v>49.128</v>
      </c>
      <c r="AS86">
        <v>33.873497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1.456305</v>
      </c>
      <c r="AZ86">
        <v>2.429119</v>
      </c>
      <c r="BA86">
        <v>1.012413</v>
      </c>
      <c r="BB86">
        <v>1.4417500000000001</v>
      </c>
      <c r="BC86">
        <v>140.63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3499.9258489999997</v>
      </c>
    </row>
    <row r="87" spans="1:117">
      <c r="A87" t="s">
        <v>129</v>
      </c>
      <c r="B87">
        <v>0</v>
      </c>
      <c r="C87">
        <v>13.396466</v>
      </c>
      <c r="D87">
        <v>26.792932</v>
      </c>
      <c r="E87">
        <v>0</v>
      </c>
      <c r="F87">
        <v>0</v>
      </c>
      <c r="G87">
        <v>70.265089000000003</v>
      </c>
      <c r="H87">
        <v>0</v>
      </c>
      <c r="I87">
        <v>79.191351999999995</v>
      </c>
      <c r="J87">
        <v>5.8228939999999998</v>
      </c>
      <c r="K87">
        <v>688.24901399999999</v>
      </c>
      <c r="L87">
        <v>657.89409000000001</v>
      </c>
      <c r="M87">
        <v>79.122669999999999</v>
      </c>
      <c r="N87">
        <v>119.5917</v>
      </c>
      <c r="O87">
        <v>125.29528999999999</v>
      </c>
      <c r="P87">
        <v>142.003255</v>
      </c>
      <c r="Q87">
        <v>22.034891999999999</v>
      </c>
      <c r="R87">
        <v>43.050738000000003</v>
      </c>
      <c r="S87">
        <v>26.717786</v>
      </c>
      <c r="T87">
        <v>0.81483300000000003</v>
      </c>
      <c r="U87">
        <v>418.77</v>
      </c>
      <c r="V87">
        <v>20.731850000000001</v>
      </c>
      <c r="W87">
        <v>41.276000000000003</v>
      </c>
      <c r="X87">
        <v>147.515625</v>
      </c>
      <c r="Y87">
        <v>0</v>
      </c>
      <c r="Z87">
        <v>1.1000000000000001</v>
      </c>
      <c r="AA87">
        <v>42.14808</v>
      </c>
      <c r="AB87">
        <v>41.864567000000001</v>
      </c>
      <c r="AC87">
        <v>30.573592000000001</v>
      </c>
      <c r="AD87">
        <v>28.714950999999999</v>
      </c>
      <c r="AE87">
        <v>51.987208000000003</v>
      </c>
      <c r="AF87">
        <v>16.680962999999998</v>
      </c>
      <c r="AG87">
        <v>42.344645999999997</v>
      </c>
      <c r="AH87">
        <v>89.173935</v>
      </c>
      <c r="AI87">
        <v>3.3479890000000001</v>
      </c>
      <c r="AJ87">
        <v>0</v>
      </c>
      <c r="AK87">
        <v>56.429333</v>
      </c>
      <c r="AL87">
        <v>79.364599999999996</v>
      </c>
      <c r="AM87">
        <v>16.588864000000001</v>
      </c>
      <c r="AN87">
        <v>1.00939</v>
      </c>
      <c r="AO87">
        <v>0</v>
      </c>
      <c r="AP87">
        <v>0.51239999999999997</v>
      </c>
      <c r="AQ87">
        <v>26.880195000000001</v>
      </c>
      <c r="AR87">
        <v>49.128</v>
      </c>
      <c r="AS87">
        <v>33.873497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1.456305</v>
      </c>
      <c r="AZ87">
        <v>2.429119</v>
      </c>
      <c r="BA87">
        <v>1.012413</v>
      </c>
      <c r="BB87">
        <v>1.4417500000000001</v>
      </c>
      <c r="BC87">
        <v>140.63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3502.2296229999997</v>
      </c>
    </row>
    <row r="88" spans="1:117">
      <c r="A88" t="s">
        <v>130</v>
      </c>
      <c r="B88">
        <v>0</v>
      </c>
      <c r="C88">
        <v>13.396466</v>
      </c>
      <c r="D88">
        <v>26.792932</v>
      </c>
      <c r="E88">
        <v>0</v>
      </c>
      <c r="F88">
        <v>0</v>
      </c>
      <c r="G88">
        <v>70.265089000000003</v>
      </c>
      <c r="H88">
        <v>0</v>
      </c>
      <c r="I88">
        <v>79.191351999999995</v>
      </c>
      <c r="J88">
        <v>5.8228939999999998</v>
      </c>
      <c r="K88">
        <v>688.24901399999999</v>
      </c>
      <c r="L88">
        <v>657.89409000000001</v>
      </c>
      <c r="M88">
        <v>79.122669999999999</v>
      </c>
      <c r="N88">
        <v>119.5917</v>
      </c>
      <c r="O88">
        <v>125.29528999999999</v>
      </c>
      <c r="P88">
        <v>142.003255</v>
      </c>
      <c r="Q88">
        <v>22.034891999999999</v>
      </c>
      <c r="R88">
        <v>43.050738000000003</v>
      </c>
      <c r="S88">
        <v>26.717786</v>
      </c>
      <c r="T88">
        <v>0.81483300000000003</v>
      </c>
      <c r="U88">
        <v>418.77</v>
      </c>
      <c r="V88">
        <v>20.731850000000001</v>
      </c>
      <c r="W88">
        <v>41.276000000000003</v>
      </c>
      <c r="X88">
        <v>147.515625</v>
      </c>
      <c r="Y88">
        <v>0</v>
      </c>
      <c r="Z88">
        <v>1.1000000000000001</v>
      </c>
      <c r="AA88">
        <v>42.14808</v>
      </c>
      <c r="AB88">
        <v>41.864567000000001</v>
      </c>
      <c r="AC88">
        <v>30.573592000000001</v>
      </c>
      <c r="AD88">
        <v>28.714950999999999</v>
      </c>
      <c r="AE88">
        <v>51.987208000000003</v>
      </c>
      <c r="AF88">
        <v>16.680962999999998</v>
      </c>
      <c r="AG88">
        <v>42.344645999999997</v>
      </c>
      <c r="AH88">
        <v>89.173935</v>
      </c>
      <c r="AI88">
        <v>0</v>
      </c>
      <c r="AJ88">
        <v>0</v>
      </c>
      <c r="AK88">
        <v>56.429333</v>
      </c>
      <c r="AL88">
        <v>79.364599999999996</v>
      </c>
      <c r="AM88">
        <v>16.588864000000001</v>
      </c>
      <c r="AN88">
        <v>1.00939</v>
      </c>
      <c r="AO88">
        <v>0</v>
      </c>
      <c r="AP88">
        <v>0.51239999999999997</v>
      </c>
      <c r="AQ88">
        <v>26.880195000000001</v>
      </c>
      <c r="AR88">
        <v>49.128</v>
      </c>
      <c r="AS88">
        <v>33.873497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1.456305</v>
      </c>
      <c r="AZ88">
        <v>2.429119</v>
      </c>
      <c r="BA88">
        <v>1.012413</v>
      </c>
      <c r="BB88">
        <v>1.4417500000000001</v>
      </c>
      <c r="BC88">
        <v>140.63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3498.8816339999998</v>
      </c>
    </row>
    <row r="89" spans="1:117">
      <c r="A89" t="s">
        <v>131</v>
      </c>
      <c r="B89">
        <v>0</v>
      </c>
      <c r="C89">
        <v>14.512839</v>
      </c>
      <c r="D89">
        <v>26.792932</v>
      </c>
      <c r="E89">
        <v>0</v>
      </c>
      <c r="F89">
        <v>0</v>
      </c>
      <c r="G89">
        <v>70.265089000000003</v>
      </c>
      <c r="H89">
        <v>0</v>
      </c>
      <c r="I89">
        <v>79.191351999999995</v>
      </c>
      <c r="J89">
        <v>5.8228939999999998</v>
      </c>
      <c r="K89">
        <v>688.24901399999999</v>
      </c>
      <c r="L89">
        <v>657.89409000000001</v>
      </c>
      <c r="M89">
        <v>79.122669999999999</v>
      </c>
      <c r="N89">
        <v>119.5917</v>
      </c>
      <c r="O89">
        <v>125.29528999999999</v>
      </c>
      <c r="P89">
        <v>142.003255</v>
      </c>
      <c r="Q89">
        <v>22.034891999999999</v>
      </c>
      <c r="R89">
        <v>43.050738000000003</v>
      </c>
      <c r="S89">
        <v>26.717786</v>
      </c>
      <c r="T89">
        <v>0.81483300000000003</v>
      </c>
      <c r="U89">
        <v>418.77</v>
      </c>
      <c r="V89">
        <v>20.731850000000001</v>
      </c>
      <c r="W89">
        <v>40.061999999999998</v>
      </c>
      <c r="X89">
        <v>147.515625</v>
      </c>
      <c r="Y89">
        <v>0</v>
      </c>
      <c r="Z89">
        <v>1.1000000000000001</v>
      </c>
      <c r="AA89">
        <v>42.14808</v>
      </c>
      <c r="AB89">
        <v>41.864567000000001</v>
      </c>
      <c r="AC89">
        <v>30.573592000000001</v>
      </c>
      <c r="AD89">
        <v>28.714950999999999</v>
      </c>
      <c r="AE89">
        <v>51.987208000000003</v>
      </c>
      <c r="AF89">
        <v>16.680962999999998</v>
      </c>
      <c r="AG89">
        <v>42.344645999999997</v>
      </c>
      <c r="AH89">
        <v>89.173935</v>
      </c>
      <c r="AI89">
        <v>0</v>
      </c>
      <c r="AJ89">
        <v>0</v>
      </c>
      <c r="AK89">
        <v>56.429333</v>
      </c>
      <c r="AL89">
        <v>79.364599999999996</v>
      </c>
      <c r="AM89">
        <v>16.588864000000001</v>
      </c>
      <c r="AN89">
        <v>1.00939</v>
      </c>
      <c r="AO89">
        <v>0</v>
      </c>
      <c r="AP89">
        <v>0.51239999999999997</v>
      </c>
      <c r="AQ89">
        <v>26.880195000000001</v>
      </c>
      <c r="AR89">
        <v>49.128</v>
      </c>
      <c r="AS89">
        <v>33.873497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1.456305</v>
      </c>
      <c r="AZ89">
        <v>2.429119</v>
      </c>
      <c r="BA89">
        <v>1.012413</v>
      </c>
      <c r="BB89">
        <v>1.4417500000000001</v>
      </c>
      <c r="BC89">
        <v>140.63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3498.7840070000002</v>
      </c>
    </row>
    <row r="90" spans="1:117">
      <c r="A90" t="s">
        <v>132</v>
      </c>
      <c r="B90">
        <v>0</v>
      </c>
      <c r="C90">
        <v>14.512839</v>
      </c>
      <c r="D90">
        <v>26.792932</v>
      </c>
      <c r="E90">
        <v>0</v>
      </c>
      <c r="F90">
        <v>0</v>
      </c>
      <c r="G90">
        <v>70.265089000000003</v>
      </c>
      <c r="H90">
        <v>0</v>
      </c>
      <c r="I90">
        <v>79.191351999999995</v>
      </c>
      <c r="J90">
        <v>5.8228939999999998</v>
      </c>
      <c r="K90">
        <v>688.24901399999999</v>
      </c>
      <c r="L90">
        <v>657.89409000000001</v>
      </c>
      <c r="M90">
        <v>79.122669999999999</v>
      </c>
      <c r="N90">
        <v>119.5917</v>
      </c>
      <c r="O90">
        <v>125.29528999999999</v>
      </c>
      <c r="P90">
        <v>142.003255</v>
      </c>
      <c r="Q90">
        <v>22.034891999999999</v>
      </c>
      <c r="R90">
        <v>43.050738000000003</v>
      </c>
      <c r="S90">
        <v>26.717786</v>
      </c>
      <c r="T90">
        <v>0.81483300000000003</v>
      </c>
      <c r="U90">
        <v>418.77</v>
      </c>
      <c r="V90">
        <v>20.731850000000001</v>
      </c>
      <c r="W90">
        <v>40.061999999999998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32.150295999999997</v>
      </c>
      <c r="AD90">
        <v>38.375382000000002</v>
      </c>
      <c r="AE90">
        <v>51.987208000000003</v>
      </c>
      <c r="AF90">
        <v>17.504715000000001</v>
      </c>
      <c r="AG90">
        <v>42.344645999999997</v>
      </c>
      <c r="AH90">
        <v>128.80679499999999</v>
      </c>
      <c r="AI90">
        <v>0</v>
      </c>
      <c r="AJ90">
        <v>0</v>
      </c>
      <c r="AK90">
        <v>56.429333</v>
      </c>
      <c r="AL90">
        <v>79.364599999999996</v>
      </c>
      <c r="AM90">
        <v>16.588864000000001</v>
      </c>
      <c r="AN90">
        <v>1.00939</v>
      </c>
      <c r="AO90">
        <v>0</v>
      </c>
      <c r="AP90">
        <v>0.51239999999999997</v>
      </c>
      <c r="AQ90">
        <v>26.880195000000001</v>
      </c>
      <c r="AR90">
        <v>49.128</v>
      </c>
      <c r="AS90">
        <v>33.873497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1.489403</v>
      </c>
      <c r="AZ90">
        <v>2.429119</v>
      </c>
      <c r="BA90">
        <v>1.4641679999999999</v>
      </c>
      <c r="BB90">
        <v>1.4417500000000001</v>
      </c>
      <c r="BC90">
        <v>140.63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3569.5240070000004</v>
      </c>
    </row>
    <row r="91" spans="1:117">
      <c r="A91" t="s">
        <v>133</v>
      </c>
      <c r="B91">
        <v>0</v>
      </c>
      <c r="C91">
        <v>14.512839</v>
      </c>
      <c r="D91">
        <v>26.792932</v>
      </c>
      <c r="E91">
        <v>0</v>
      </c>
      <c r="F91">
        <v>0</v>
      </c>
      <c r="G91">
        <v>70.265089000000003</v>
      </c>
      <c r="H91">
        <v>0</v>
      </c>
      <c r="I91">
        <v>79.191351999999995</v>
      </c>
      <c r="J91">
        <v>5.8228939999999998</v>
      </c>
      <c r="K91">
        <v>688.24901399999999</v>
      </c>
      <c r="L91">
        <v>657.89409000000001</v>
      </c>
      <c r="M91">
        <v>79.122669999999999</v>
      </c>
      <c r="N91">
        <v>119.5917</v>
      </c>
      <c r="O91">
        <v>125.29528999999999</v>
      </c>
      <c r="P91">
        <v>142.003255</v>
      </c>
      <c r="Q91">
        <v>22.034891999999999</v>
      </c>
      <c r="R91">
        <v>43.050738000000003</v>
      </c>
      <c r="S91">
        <v>26.717786</v>
      </c>
      <c r="T91">
        <v>0.81483300000000003</v>
      </c>
      <c r="U91">
        <v>418.77</v>
      </c>
      <c r="V91">
        <v>20.731850000000001</v>
      </c>
      <c r="W91">
        <v>40.061999999999998</v>
      </c>
      <c r="X91">
        <v>147.515625</v>
      </c>
      <c r="Y91">
        <v>0</v>
      </c>
      <c r="Z91">
        <v>13.1076</v>
      </c>
      <c r="AA91">
        <v>42.14808</v>
      </c>
      <c r="AB91">
        <v>41.864567000000001</v>
      </c>
      <c r="AC91">
        <v>32.150295999999997</v>
      </c>
      <c r="AD91">
        <v>38.375382000000002</v>
      </c>
      <c r="AE91">
        <v>51.987208000000003</v>
      </c>
      <c r="AF91">
        <v>17.504715000000001</v>
      </c>
      <c r="AG91">
        <v>42.344645999999997</v>
      </c>
      <c r="AH91">
        <v>128.80679499999999</v>
      </c>
      <c r="AI91">
        <v>0</v>
      </c>
      <c r="AJ91">
        <v>0</v>
      </c>
      <c r="AK91">
        <v>56.429333</v>
      </c>
      <c r="AL91">
        <v>79.364599999999996</v>
      </c>
      <c r="AM91">
        <v>16.588864000000001</v>
      </c>
      <c r="AN91">
        <v>1.00939</v>
      </c>
      <c r="AO91">
        <v>0</v>
      </c>
      <c r="AP91">
        <v>0.51239999999999997</v>
      </c>
      <c r="AQ91">
        <v>26.880195000000001</v>
      </c>
      <c r="AR91">
        <v>49.128</v>
      </c>
      <c r="AS91">
        <v>33.873497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1.489403</v>
      </c>
      <c r="AZ91">
        <v>2.429119</v>
      </c>
      <c r="BA91">
        <v>1.4641679999999999</v>
      </c>
      <c r="BB91">
        <v>1.4417500000000001</v>
      </c>
      <c r="BC91">
        <v>140.63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3562.9702070000003</v>
      </c>
    </row>
    <row r="92" spans="1:117">
      <c r="A92" t="s">
        <v>134</v>
      </c>
      <c r="B92">
        <v>0</v>
      </c>
      <c r="C92">
        <v>14.512839</v>
      </c>
      <c r="D92">
        <v>26.792932</v>
      </c>
      <c r="E92">
        <v>0</v>
      </c>
      <c r="F92">
        <v>0</v>
      </c>
      <c r="G92">
        <v>70.265089000000003</v>
      </c>
      <c r="H92">
        <v>0</v>
      </c>
      <c r="I92">
        <v>79.191351999999995</v>
      </c>
      <c r="J92">
        <v>5.8228939999999998</v>
      </c>
      <c r="K92">
        <v>688.24901399999999</v>
      </c>
      <c r="L92">
        <v>657.89409000000001</v>
      </c>
      <c r="M92">
        <v>79.122669999999999</v>
      </c>
      <c r="N92">
        <v>119.5917</v>
      </c>
      <c r="O92">
        <v>125.29528999999999</v>
      </c>
      <c r="P92">
        <v>142.003255</v>
      </c>
      <c r="Q92">
        <v>22.034891999999999</v>
      </c>
      <c r="R92">
        <v>43.050738000000003</v>
      </c>
      <c r="S92">
        <v>26.717786</v>
      </c>
      <c r="T92">
        <v>0.81483300000000003</v>
      </c>
      <c r="U92">
        <v>418.77</v>
      </c>
      <c r="V92">
        <v>20.731850000000001</v>
      </c>
      <c r="W92">
        <v>40.061999999999998</v>
      </c>
      <c r="X92">
        <v>147.515625</v>
      </c>
      <c r="Y92">
        <v>0</v>
      </c>
      <c r="Z92">
        <v>13.1076</v>
      </c>
      <c r="AA92">
        <v>42.14808</v>
      </c>
      <c r="AB92">
        <v>41.864567000000001</v>
      </c>
      <c r="AC92">
        <v>32.150295999999997</v>
      </c>
      <c r="AD92">
        <v>38.375382000000002</v>
      </c>
      <c r="AE92">
        <v>51.987208000000003</v>
      </c>
      <c r="AF92">
        <v>17.504715000000001</v>
      </c>
      <c r="AG92">
        <v>42.344645999999997</v>
      </c>
      <c r="AH92">
        <v>128.80679499999999</v>
      </c>
      <c r="AI92">
        <v>0</v>
      </c>
      <c r="AJ92">
        <v>0</v>
      </c>
      <c r="AK92">
        <v>56.429333</v>
      </c>
      <c r="AL92">
        <v>79.364599999999996</v>
      </c>
      <c r="AM92">
        <v>16.588864000000001</v>
      </c>
      <c r="AN92">
        <v>1.00939</v>
      </c>
      <c r="AO92">
        <v>0</v>
      </c>
      <c r="AP92">
        <v>0.51239999999999997</v>
      </c>
      <c r="AQ92">
        <v>26.880195000000001</v>
      </c>
      <c r="AR92">
        <v>49.128</v>
      </c>
      <c r="AS92">
        <v>33.873497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1.489403</v>
      </c>
      <c r="AZ92">
        <v>2.429119</v>
      </c>
      <c r="BA92">
        <v>1.4641679999999999</v>
      </c>
      <c r="BB92">
        <v>1.4417500000000001</v>
      </c>
      <c r="BC92">
        <v>140.63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3562.9702070000003</v>
      </c>
    </row>
    <row r="93" spans="1:117">
      <c r="A93" t="s">
        <v>135</v>
      </c>
      <c r="B93">
        <v>0</v>
      </c>
      <c r="C93">
        <v>14.512839</v>
      </c>
      <c r="D93">
        <v>26.792932</v>
      </c>
      <c r="E93">
        <v>0</v>
      </c>
      <c r="F93">
        <v>0</v>
      </c>
      <c r="G93">
        <v>70.265089000000003</v>
      </c>
      <c r="H93">
        <v>0</v>
      </c>
      <c r="I93">
        <v>79.191351999999995</v>
      </c>
      <c r="J93">
        <v>5.8228939999999998</v>
      </c>
      <c r="K93">
        <v>688.24901399999999</v>
      </c>
      <c r="L93">
        <v>657.89409000000001</v>
      </c>
      <c r="M93">
        <v>79.122669999999999</v>
      </c>
      <c r="N93">
        <v>119.5917</v>
      </c>
      <c r="O93">
        <v>125.29528999999999</v>
      </c>
      <c r="P93">
        <v>142.003255</v>
      </c>
      <c r="Q93">
        <v>22.034891999999999</v>
      </c>
      <c r="R93">
        <v>43.050738000000003</v>
      </c>
      <c r="S93">
        <v>26.717786</v>
      </c>
      <c r="T93">
        <v>0.81483300000000003</v>
      </c>
      <c r="U93">
        <v>418.77</v>
      </c>
      <c r="V93">
        <v>20.731850000000001</v>
      </c>
      <c r="W93">
        <v>41.276000000000003</v>
      </c>
      <c r="X93">
        <v>147.515625</v>
      </c>
      <c r="Y93">
        <v>0</v>
      </c>
      <c r="Z93">
        <v>13.1076</v>
      </c>
      <c r="AA93">
        <v>42.14808</v>
      </c>
      <c r="AB93">
        <v>41.864567000000001</v>
      </c>
      <c r="AC93">
        <v>32.150295999999997</v>
      </c>
      <c r="AD93">
        <v>38.375382000000002</v>
      </c>
      <c r="AE93">
        <v>51.987208000000003</v>
      </c>
      <c r="AF93">
        <v>17.504715000000001</v>
      </c>
      <c r="AG93">
        <v>42.344645999999997</v>
      </c>
      <c r="AH93">
        <v>128.80679499999999</v>
      </c>
      <c r="AI93">
        <v>0</v>
      </c>
      <c r="AJ93">
        <v>0</v>
      </c>
      <c r="AK93">
        <v>56.429333</v>
      </c>
      <c r="AL93">
        <v>79.364599999999996</v>
      </c>
      <c r="AM93">
        <v>16.588864000000001</v>
      </c>
      <c r="AN93">
        <v>1.00939</v>
      </c>
      <c r="AO93">
        <v>0</v>
      </c>
      <c r="AP93">
        <v>0.51239999999999997</v>
      </c>
      <c r="AQ93">
        <v>26.880195000000001</v>
      </c>
      <c r="AR93">
        <v>49.128</v>
      </c>
      <c r="AS93">
        <v>33.873497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1.489403</v>
      </c>
      <c r="AZ93">
        <v>2.429119</v>
      </c>
      <c r="BA93">
        <v>1.4641679999999999</v>
      </c>
      <c r="BB93">
        <v>1.2747569999999999</v>
      </c>
      <c r="BC93">
        <v>140.63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3564.0172140000004</v>
      </c>
    </row>
    <row r="94" spans="1:117">
      <c r="A94" t="s">
        <v>136</v>
      </c>
      <c r="B94">
        <v>0</v>
      </c>
      <c r="C94">
        <v>14.512839</v>
      </c>
      <c r="D94">
        <v>26.792932</v>
      </c>
      <c r="E94">
        <v>0</v>
      </c>
      <c r="F94">
        <v>0</v>
      </c>
      <c r="G94">
        <v>70.265089000000003</v>
      </c>
      <c r="H94">
        <v>0</v>
      </c>
      <c r="I94">
        <v>79.191351999999995</v>
      </c>
      <c r="J94">
        <v>5.8228939999999998</v>
      </c>
      <c r="K94">
        <v>688.24901399999999</v>
      </c>
      <c r="L94">
        <v>657.89409000000001</v>
      </c>
      <c r="M94">
        <v>79.122669999999999</v>
      </c>
      <c r="N94">
        <v>119.5917</v>
      </c>
      <c r="O94">
        <v>125.29528999999999</v>
      </c>
      <c r="P94">
        <v>142.003255</v>
      </c>
      <c r="Q94">
        <v>22.034891999999999</v>
      </c>
      <c r="R94">
        <v>43.050738000000003</v>
      </c>
      <c r="S94">
        <v>26.717786</v>
      </c>
      <c r="T94">
        <v>0.81483300000000003</v>
      </c>
      <c r="U94">
        <v>418.77</v>
      </c>
      <c r="V94">
        <v>20.731850000000001</v>
      </c>
      <c r="W94">
        <v>41.276000000000003</v>
      </c>
      <c r="X94">
        <v>147.515625</v>
      </c>
      <c r="Y94">
        <v>0</v>
      </c>
      <c r="Z94">
        <v>13.1076</v>
      </c>
      <c r="AA94">
        <v>42.14808</v>
      </c>
      <c r="AB94">
        <v>41.864567000000001</v>
      </c>
      <c r="AC94">
        <v>32.150295999999997</v>
      </c>
      <c r="AD94">
        <v>28.714950999999999</v>
      </c>
      <c r="AE94">
        <v>51.987208000000003</v>
      </c>
      <c r="AF94">
        <v>17.504715000000001</v>
      </c>
      <c r="AG94">
        <v>42.344645999999997</v>
      </c>
      <c r="AH94">
        <v>108.990365</v>
      </c>
      <c r="AI94">
        <v>0</v>
      </c>
      <c r="AJ94">
        <v>0</v>
      </c>
      <c r="AK94">
        <v>56.429333</v>
      </c>
      <c r="AL94">
        <v>79.364599999999996</v>
      </c>
      <c r="AM94">
        <v>16.588864000000001</v>
      </c>
      <c r="AN94">
        <v>1.00939</v>
      </c>
      <c r="AO94">
        <v>0</v>
      </c>
      <c r="AP94">
        <v>0.51239999999999997</v>
      </c>
      <c r="AQ94">
        <v>26.880195000000001</v>
      </c>
      <c r="AR94">
        <v>49.128</v>
      </c>
      <c r="AS94">
        <v>33.873497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1.489403</v>
      </c>
      <c r="AZ94">
        <v>2.429119</v>
      </c>
      <c r="BA94">
        <v>1.2382899999999999</v>
      </c>
      <c r="BB94">
        <v>1.2747569999999999</v>
      </c>
      <c r="BC94">
        <v>140.63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3534.3144750000001</v>
      </c>
    </row>
    <row r="95" spans="1:117">
      <c r="A95" t="s">
        <v>137</v>
      </c>
      <c r="B95">
        <v>0</v>
      </c>
      <c r="C95">
        <v>14.512839</v>
      </c>
      <c r="D95">
        <v>26.792932</v>
      </c>
      <c r="E95">
        <v>0</v>
      </c>
      <c r="F95">
        <v>0</v>
      </c>
      <c r="G95">
        <v>70.265089000000003</v>
      </c>
      <c r="H95">
        <v>0</v>
      </c>
      <c r="I95">
        <v>79.191351999999995</v>
      </c>
      <c r="J95">
        <v>5.8228939999999998</v>
      </c>
      <c r="K95">
        <v>688.24901399999999</v>
      </c>
      <c r="L95">
        <v>657.89409000000001</v>
      </c>
      <c r="M95">
        <v>79.122669999999999</v>
      </c>
      <c r="N95">
        <v>119.5917</v>
      </c>
      <c r="O95">
        <v>125.29528999999999</v>
      </c>
      <c r="P95">
        <v>142.003255</v>
      </c>
      <c r="Q95">
        <v>22.034891999999999</v>
      </c>
      <c r="R95">
        <v>43.050738000000003</v>
      </c>
      <c r="S95">
        <v>26.717786</v>
      </c>
      <c r="T95">
        <v>0.81483300000000003</v>
      </c>
      <c r="U95">
        <v>418.77</v>
      </c>
      <c r="V95">
        <v>20.731850000000001</v>
      </c>
      <c r="W95">
        <v>41.276000000000003</v>
      </c>
      <c r="X95">
        <v>147.515625</v>
      </c>
      <c r="Y95">
        <v>0</v>
      </c>
      <c r="Z95">
        <v>0</v>
      </c>
      <c r="AA95">
        <v>42.14808</v>
      </c>
      <c r="AB95">
        <v>41.864567000000001</v>
      </c>
      <c r="AC95">
        <v>30.573592000000001</v>
      </c>
      <c r="AD95">
        <v>19.143301000000001</v>
      </c>
      <c r="AE95">
        <v>51.987208000000003</v>
      </c>
      <c r="AF95">
        <v>17.092839000000001</v>
      </c>
      <c r="AG95">
        <v>42.344645999999997</v>
      </c>
      <c r="AH95">
        <v>108.990365</v>
      </c>
      <c r="AI95">
        <v>0</v>
      </c>
      <c r="AJ95">
        <v>0</v>
      </c>
      <c r="AK95">
        <v>56.429333</v>
      </c>
      <c r="AL95">
        <v>79.364599999999996</v>
      </c>
      <c r="AM95">
        <v>16.588864000000001</v>
      </c>
      <c r="AN95">
        <v>1.00939</v>
      </c>
      <c r="AO95">
        <v>0</v>
      </c>
      <c r="AP95">
        <v>0.51239999999999997</v>
      </c>
      <c r="AQ95">
        <v>26.273875</v>
      </c>
      <c r="AR95">
        <v>49.128</v>
      </c>
      <c r="AS95">
        <v>33.873497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1.456305</v>
      </c>
      <c r="AZ95">
        <v>2.429119</v>
      </c>
      <c r="BA95">
        <v>1.2382899999999999</v>
      </c>
      <c r="BB95">
        <v>1.2747569999999999</v>
      </c>
      <c r="BC95">
        <v>140.63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3509.0072270000005</v>
      </c>
    </row>
    <row r="96" spans="1:117">
      <c r="A96" t="s">
        <v>138</v>
      </c>
      <c r="B96">
        <v>0</v>
      </c>
      <c r="C96">
        <v>14.512839</v>
      </c>
      <c r="D96">
        <v>26.792932</v>
      </c>
      <c r="E96">
        <v>0</v>
      </c>
      <c r="F96">
        <v>0</v>
      </c>
      <c r="G96">
        <v>70.265089000000003</v>
      </c>
      <c r="H96">
        <v>0</v>
      </c>
      <c r="I96">
        <v>79.191351999999995</v>
      </c>
      <c r="J96">
        <v>5.8228939999999998</v>
      </c>
      <c r="K96">
        <v>688.24901399999999</v>
      </c>
      <c r="L96">
        <v>657.89409000000001</v>
      </c>
      <c r="M96">
        <v>79.122669999999999</v>
      </c>
      <c r="N96">
        <v>119.5917</v>
      </c>
      <c r="O96">
        <v>125.29528999999999</v>
      </c>
      <c r="P96">
        <v>142.003255</v>
      </c>
      <c r="Q96">
        <v>22.034891999999999</v>
      </c>
      <c r="R96">
        <v>43.050738000000003</v>
      </c>
      <c r="S96">
        <v>26.717786</v>
      </c>
      <c r="T96">
        <v>0.81483300000000003</v>
      </c>
      <c r="U96">
        <v>418.77</v>
      </c>
      <c r="V96">
        <v>20.731850000000001</v>
      </c>
      <c r="W96">
        <v>41.276000000000003</v>
      </c>
      <c r="X96">
        <v>147.515625</v>
      </c>
      <c r="Y96">
        <v>0</v>
      </c>
      <c r="Z96">
        <v>0</v>
      </c>
      <c r="AA96">
        <v>42.14808</v>
      </c>
      <c r="AB96">
        <v>41.864567000000001</v>
      </c>
      <c r="AC96">
        <v>30.573592000000001</v>
      </c>
      <c r="AD96">
        <v>9.57165</v>
      </c>
      <c r="AE96">
        <v>51.987208000000003</v>
      </c>
      <c r="AF96">
        <v>16.886901000000002</v>
      </c>
      <c r="AG96">
        <v>42.344645999999997</v>
      </c>
      <c r="AH96">
        <v>89.173935</v>
      </c>
      <c r="AI96">
        <v>0</v>
      </c>
      <c r="AJ96">
        <v>0</v>
      </c>
      <c r="AK96">
        <v>56.429333</v>
      </c>
      <c r="AL96">
        <v>79.364599999999996</v>
      </c>
      <c r="AM96">
        <v>16.588864000000001</v>
      </c>
      <c r="AN96">
        <v>1.00939</v>
      </c>
      <c r="AO96">
        <v>0</v>
      </c>
      <c r="AP96">
        <v>0.51239999999999997</v>
      </c>
      <c r="AQ96">
        <v>26.273875</v>
      </c>
      <c r="AR96">
        <v>49.128</v>
      </c>
      <c r="AS96">
        <v>33.873497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1.456305</v>
      </c>
      <c r="AZ96">
        <v>2.429119</v>
      </c>
      <c r="BA96">
        <v>1.012413</v>
      </c>
      <c r="BB96">
        <v>1.2747569999999999</v>
      </c>
      <c r="BC96">
        <v>140.63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3479.1873310000001</v>
      </c>
    </row>
    <row r="97" spans="1:117">
      <c r="A97" t="s">
        <v>139</v>
      </c>
      <c r="B97">
        <v>0</v>
      </c>
      <c r="C97">
        <v>14.512839</v>
      </c>
      <c r="D97">
        <v>26.792932</v>
      </c>
      <c r="E97">
        <v>0</v>
      </c>
      <c r="F97">
        <v>0</v>
      </c>
      <c r="G97">
        <v>70.265089000000003</v>
      </c>
      <c r="H97">
        <v>0</v>
      </c>
      <c r="I97">
        <v>79.191351999999995</v>
      </c>
      <c r="J97">
        <v>5.8228939999999998</v>
      </c>
      <c r="K97">
        <v>688.24901399999999</v>
      </c>
      <c r="L97">
        <v>657.89409000000001</v>
      </c>
      <c r="M97">
        <v>79.122669999999999</v>
      </c>
      <c r="N97">
        <v>119.5917</v>
      </c>
      <c r="O97">
        <v>125.29528999999999</v>
      </c>
      <c r="P97">
        <v>142.003255</v>
      </c>
      <c r="Q97">
        <v>20.178473</v>
      </c>
      <c r="R97">
        <v>43.050738000000003</v>
      </c>
      <c r="S97">
        <v>26.717786</v>
      </c>
      <c r="T97">
        <v>0.81483300000000003</v>
      </c>
      <c r="U97">
        <v>418.77</v>
      </c>
      <c r="V97">
        <v>20.731850000000001</v>
      </c>
      <c r="W97">
        <v>41.276000000000003</v>
      </c>
      <c r="X97">
        <v>147.515625</v>
      </c>
      <c r="Y97">
        <v>0</v>
      </c>
      <c r="Z97">
        <v>0</v>
      </c>
      <c r="AA97">
        <v>42.14808</v>
      </c>
      <c r="AB97">
        <v>41.864567000000001</v>
      </c>
      <c r="AC97">
        <v>30.573592000000001</v>
      </c>
      <c r="AD97">
        <v>9.57165</v>
      </c>
      <c r="AE97">
        <v>51.987208000000003</v>
      </c>
      <c r="AF97">
        <v>16.886901000000002</v>
      </c>
      <c r="AG97">
        <v>42.344645999999997</v>
      </c>
      <c r="AH97">
        <v>69.357505000000003</v>
      </c>
      <c r="AI97">
        <v>0</v>
      </c>
      <c r="AJ97">
        <v>0</v>
      </c>
      <c r="AK97">
        <v>56.429333</v>
      </c>
      <c r="AL97">
        <v>79.364599999999996</v>
      </c>
      <c r="AM97">
        <v>16.588864000000001</v>
      </c>
      <c r="AN97">
        <v>1.00939</v>
      </c>
      <c r="AO97">
        <v>0</v>
      </c>
      <c r="AP97">
        <v>5.8925999999999998</v>
      </c>
      <c r="AQ97">
        <v>26.273875</v>
      </c>
      <c r="AR97">
        <v>49.128</v>
      </c>
      <c r="AS97">
        <v>33.873497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1.456305</v>
      </c>
      <c r="AZ97">
        <v>2.429119</v>
      </c>
      <c r="BA97">
        <v>0.79056999999999999</v>
      </c>
      <c r="BB97">
        <v>1.2747569999999999</v>
      </c>
      <c r="BC97">
        <v>140.63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3462.6728390000003</v>
      </c>
    </row>
    <row r="98" spans="1:117">
      <c r="A98" t="s">
        <v>140</v>
      </c>
      <c r="B98">
        <v>0</v>
      </c>
      <c r="C98">
        <v>14.512839</v>
      </c>
      <c r="D98">
        <v>26.792932</v>
      </c>
      <c r="E98">
        <v>0</v>
      </c>
      <c r="F98">
        <v>0</v>
      </c>
      <c r="G98">
        <v>70.265089000000003</v>
      </c>
      <c r="H98">
        <v>0</v>
      </c>
      <c r="I98">
        <v>79.191351999999995</v>
      </c>
      <c r="J98">
        <v>5.8228939999999998</v>
      </c>
      <c r="K98">
        <v>688.24901399999999</v>
      </c>
      <c r="L98">
        <v>657.89409000000001</v>
      </c>
      <c r="M98">
        <v>79.122669999999999</v>
      </c>
      <c r="N98">
        <v>119.5917</v>
      </c>
      <c r="O98">
        <v>125.29528999999999</v>
      </c>
      <c r="P98">
        <v>142.003255</v>
      </c>
      <c r="Q98">
        <v>20.178473</v>
      </c>
      <c r="R98">
        <v>43.050738000000003</v>
      </c>
      <c r="S98">
        <v>26.717786</v>
      </c>
      <c r="T98">
        <v>0.81483300000000003</v>
      </c>
      <c r="U98">
        <v>418.77</v>
      </c>
      <c r="V98">
        <v>20.731850000000001</v>
      </c>
      <c r="W98">
        <v>41.276000000000003</v>
      </c>
      <c r="X98">
        <v>147.515625</v>
      </c>
      <c r="Y98">
        <v>0</v>
      </c>
      <c r="Z98">
        <v>0</v>
      </c>
      <c r="AA98">
        <v>42.14808</v>
      </c>
      <c r="AB98">
        <v>41.864567000000001</v>
      </c>
      <c r="AC98">
        <v>30.573592000000001</v>
      </c>
      <c r="AD98">
        <v>9.57165</v>
      </c>
      <c r="AE98">
        <v>51.987208000000003</v>
      </c>
      <c r="AF98">
        <v>16.886901000000002</v>
      </c>
      <c r="AG98">
        <v>42.344645999999997</v>
      </c>
      <c r="AH98">
        <v>69.357505000000003</v>
      </c>
      <c r="AI98">
        <v>0</v>
      </c>
      <c r="AJ98">
        <v>0</v>
      </c>
      <c r="AK98">
        <v>56.429333</v>
      </c>
      <c r="AL98">
        <v>79.364599999999996</v>
      </c>
      <c r="AM98">
        <v>16.588864000000001</v>
      </c>
      <c r="AN98">
        <v>1.00939</v>
      </c>
      <c r="AO98">
        <v>0</v>
      </c>
      <c r="AP98">
        <v>5.8925999999999998</v>
      </c>
      <c r="AQ98">
        <v>26.273875</v>
      </c>
      <c r="AR98">
        <v>49.128</v>
      </c>
      <c r="AS98">
        <v>33.873497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1.456305</v>
      </c>
      <c r="AZ98">
        <v>2.429119</v>
      </c>
      <c r="BA98">
        <v>0.79056999999999999</v>
      </c>
      <c r="BB98">
        <v>1.2747569999999999</v>
      </c>
      <c r="BC98">
        <v>140.63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3462.6728390000003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0.28076760849999999</v>
      </c>
      <c r="D99">
        <f t="shared" si="2"/>
        <v>0.70889632899999921</v>
      </c>
      <c r="E99">
        <f t="shared" si="2"/>
        <v>0</v>
      </c>
      <c r="F99">
        <f t="shared" si="2"/>
        <v>0</v>
      </c>
      <c r="G99">
        <f t="shared" si="2"/>
        <v>1.6587168479999987</v>
      </c>
      <c r="H99">
        <f t="shared" si="2"/>
        <v>0</v>
      </c>
      <c r="I99">
        <f t="shared" si="2"/>
        <v>1.4059376377499992</v>
      </c>
      <c r="J99">
        <f t="shared" si="2"/>
        <v>0.62188503599999845</v>
      </c>
      <c r="K99">
        <f t="shared" si="2"/>
        <v>16.517976336000018</v>
      </c>
      <c r="L99">
        <f t="shared" si="2"/>
        <v>15.789458160000027</v>
      </c>
      <c r="M99">
        <f t="shared" si="2"/>
        <v>1.8989440799999984</v>
      </c>
      <c r="N99">
        <f t="shared" si="2"/>
        <v>2.870200800000005</v>
      </c>
      <c r="O99">
        <f t="shared" si="2"/>
        <v>3.0070869600000001</v>
      </c>
      <c r="P99">
        <f t="shared" si="2"/>
        <v>3.4080781199999941</v>
      </c>
      <c r="Q99">
        <f t="shared" si="2"/>
        <v>0.52790919849999896</v>
      </c>
      <c r="R99">
        <f t="shared" si="2"/>
        <v>1.0332177119999986</v>
      </c>
      <c r="S99">
        <f t="shared" si="2"/>
        <v>0.64122686400000029</v>
      </c>
      <c r="T99">
        <f t="shared" si="2"/>
        <v>1.955599199999997E-2</v>
      </c>
      <c r="U99">
        <f t="shared" si="2"/>
        <v>10.050479999999991</v>
      </c>
      <c r="V99">
        <f t="shared" si="2"/>
        <v>0.47440845949999955</v>
      </c>
      <c r="W99">
        <f t="shared" si="2"/>
        <v>1.0241607500000014</v>
      </c>
      <c r="X99">
        <f t="shared" si="2"/>
        <v>3.540375</v>
      </c>
      <c r="Y99">
        <f t="shared" si="2"/>
        <v>0</v>
      </c>
      <c r="Z99">
        <f t="shared" si="2"/>
        <v>0.11115115000000003</v>
      </c>
      <c r="AA99">
        <f t="shared" si="2"/>
        <v>0.82158972999999946</v>
      </c>
      <c r="AB99">
        <f t="shared" si="2"/>
        <v>0.89659948175000115</v>
      </c>
      <c r="AC99">
        <f t="shared" si="2"/>
        <v>0.62357308650000098</v>
      </c>
      <c r="AD99">
        <f t="shared" si="2"/>
        <v>0.30531067399999995</v>
      </c>
      <c r="AE99">
        <f t="shared" si="2"/>
        <v>1.2476929919999982</v>
      </c>
      <c r="AF99">
        <f t="shared" si="2"/>
        <v>0.21850003099999987</v>
      </c>
      <c r="AG99">
        <f t="shared" si="2"/>
        <v>1.0162715040000001</v>
      </c>
      <c r="AH99">
        <f t="shared" si="2"/>
        <v>1.2661955650000007</v>
      </c>
      <c r="AI99">
        <f t="shared" si="2"/>
        <v>0.16729902300000005</v>
      </c>
      <c r="AJ99">
        <f t="shared" si="2"/>
        <v>0</v>
      </c>
      <c r="AK99">
        <f t="shared" si="2"/>
        <v>1.3543039920000008</v>
      </c>
      <c r="AL99">
        <f t="shared" si="2"/>
        <v>1.7747807000000007</v>
      </c>
      <c r="AM99">
        <f t="shared" si="2"/>
        <v>0.39813273600000093</v>
      </c>
      <c r="AN99">
        <f t="shared" si="2"/>
        <v>2.4225359999999994E-2</v>
      </c>
      <c r="AO99">
        <f t="shared" si="2"/>
        <v>0</v>
      </c>
      <c r="AP99">
        <f t="shared" si="2"/>
        <v>4.8774075000000063E-2</v>
      </c>
      <c r="AQ99">
        <f t="shared" si="2"/>
        <v>0.29911796049999989</v>
      </c>
      <c r="AR99">
        <f t="shared" si="2"/>
        <v>1.1906640000000004</v>
      </c>
      <c r="AS99">
        <f t="shared" si="2"/>
        <v>0.81465760200000081</v>
      </c>
      <c r="AT99">
        <f t="shared" si="2"/>
        <v>0.30041164999999981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3.5050613999999994E-2</v>
      </c>
      <c r="AZ99">
        <f t="shared" si="3"/>
        <v>1.9935952749999999E-2</v>
      </c>
      <c r="BA99">
        <f t="shared" si="3"/>
        <v>1.4391597750000011E-2</v>
      </c>
      <c r="BB99">
        <f t="shared" si="3"/>
        <v>3.376703499999998E-2</v>
      </c>
      <c r="BC99">
        <f t="shared" si="3"/>
        <v>3.3751199999999941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81.836798403500026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444.58929999999998</v>
      </c>
      <c r="L3">
        <v>626.70399999999995</v>
      </c>
      <c r="M3">
        <v>79.12</v>
      </c>
      <c r="N3">
        <v>119.59</v>
      </c>
      <c r="O3">
        <v>125.29528999999999</v>
      </c>
      <c r="P3">
        <v>142</v>
      </c>
      <c r="Q3">
        <v>22.029</v>
      </c>
      <c r="R3">
        <v>43.05</v>
      </c>
      <c r="S3">
        <v>26.717786</v>
      </c>
      <c r="T3">
        <v>0.81</v>
      </c>
      <c r="U3">
        <v>418.77</v>
      </c>
      <c r="V3">
        <v>20.73</v>
      </c>
      <c r="W3">
        <v>43.097000000000001</v>
      </c>
      <c r="X3">
        <v>147.5155</v>
      </c>
      <c r="Y3">
        <v>0</v>
      </c>
      <c r="Z3">
        <v>0</v>
      </c>
      <c r="AA3">
        <v>42.14808</v>
      </c>
      <c r="AB3">
        <v>41.864567000000001</v>
      </c>
      <c r="AC3">
        <v>30.573592000000001</v>
      </c>
      <c r="AD3">
        <v>9.57165</v>
      </c>
      <c r="AE3">
        <v>51.987208000000003</v>
      </c>
      <c r="AF3">
        <v>16.475026</v>
      </c>
      <c r="AG3">
        <v>42.344645999999997</v>
      </c>
      <c r="AH3">
        <v>69.357505000000003</v>
      </c>
      <c r="AI3">
        <v>0</v>
      </c>
      <c r="AJ3">
        <v>0</v>
      </c>
      <c r="AK3">
        <v>56.429333</v>
      </c>
      <c r="AL3">
        <v>84.9422</v>
      </c>
      <c r="AM3">
        <v>16.588864000000001</v>
      </c>
      <c r="AN3">
        <v>1.00939</v>
      </c>
      <c r="AO3">
        <v>0</v>
      </c>
      <c r="AP3">
        <v>2.5619999999999998</v>
      </c>
      <c r="AQ3">
        <v>26.273875</v>
      </c>
      <c r="AR3">
        <v>49.128</v>
      </c>
      <c r="AS3">
        <v>34.438054999999999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1.456305</v>
      </c>
      <c r="AZ3">
        <v>1.8218399999999999</v>
      </c>
      <c r="BA3">
        <v>0.79056999999999999</v>
      </c>
      <c r="BB3">
        <v>1.44</v>
      </c>
      <c r="BC3">
        <v>92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2944.7600819999998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444.58929999999998</v>
      </c>
      <c r="L4">
        <v>626.70399999999995</v>
      </c>
      <c r="M4">
        <v>79.12</v>
      </c>
      <c r="N4">
        <v>119.59</v>
      </c>
      <c r="O4">
        <v>125.29528999999999</v>
      </c>
      <c r="P4">
        <v>142</v>
      </c>
      <c r="Q4">
        <v>22.029</v>
      </c>
      <c r="R4">
        <v>43.05</v>
      </c>
      <c r="S4">
        <v>26.717786</v>
      </c>
      <c r="T4">
        <v>0.81</v>
      </c>
      <c r="U4">
        <v>418.77</v>
      </c>
      <c r="V4">
        <v>20.73</v>
      </c>
      <c r="W4">
        <v>43.097000000000001</v>
      </c>
      <c r="X4">
        <v>147.5155</v>
      </c>
      <c r="Y4">
        <v>0</v>
      </c>
      <c r="Z4">
        <v>0</v>
      </c>
      <c r="AA4">
        <v>42.14808</v>
      </c>
      <c r="AB4">
        <v>41.864567000000001</v>
      </c>
      <c r="AC4">
        <v>30.573592000000001</v>
      </c>
      <c r="AD4">
        <v>9.57165</v>
      </c>
      <c r="AE4">
        <v>51.987208000000003</v>
      </c>
      <c r="AF4">
        <v>16.475026</v>
      </c>
      <c r="AG4">
        <v>42.344645999999997</v>
      </c>
      <c r="AH4">
        <v>69.357505000000003</v>
      </c>
      <c r="AI4">
        <v>0</v>
      </c>
      <c r="AJ4">
        <v>0</v>
      </c>
      <c r="AK4">
        <v>56.429333</v>
      </c>
      <c r="AL4">
        <v>84.9422</v>
      </c>
      <c r="AM4">
        <v>16.588864000000001</v>
      </c>
      <c r="AN4">
        <v>1.00939</v>
      </c>
      <c r="AO4">
        <v>0</v>
      </c>
      <c r="AP4">
        <v>2.5619999999999998</v>
      </c>
      <c r="AQ4">
        <v>26.273875</v>
      </c>
      <c r="AR4">
        <v>49.128</v>
      </c>
      <c r="AS4">
        <v>34.438054999999999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1.456305</v>
      </c>
      <c r="AZ4">
        <v>1.8218399999999999</v>
      </c>
      <c r="BA4">
        <v>0.79056999999999999</v>
      </c>
      <c r="BB4">
        <v>1.44</v>
      </c>
      <c r="BC4">
        <v>89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2941.7600819999998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444.58929999999998</v>
      </c>
      <c r="L5">
        <v>626.70399999999995</v>
      </c>
      <c r="M5">
        <v>79.12</v>
      </c>
      <c r="N5">
        <v>119.59</v>
      </c>
      <c r="O5">
        <v>125.29528999999999</v>
      </c>
      <c r="P5">
        <v>142</v>
      </c>
      <c r="Q5">
        <v>22.029</v>
      </c>
      <c r="R5">
        <v>43.05</v>
      </c>
      <c r="S5">
        <v>26.717786</v>
      </c>
      <c r="T5">
        <v>0.81</v>
      </c>
      <c r="U5">
        <v>418.77</v>
      </c>
      <c r="V5">
        <v>20.73</v>
      </c>
      <c r="W5">
        <v>43.097000000000001</v>
      </c>
      <c r="X5">
        <v>147.5155</v>
      </c>
      <c r="Y5">
        <v>0</v>
      </c>
      <c r="Z5">
        <v>0</v>
      </c>
      <c r="AA5">
        <v>42.14808</v>
      </c>
      <c r="AB5">
        <v>41.864567000000001</v>
      </c>
      <c r="AC5">
        <v>30.573592000000001</v>
      </c>
      <c r="AD5">
        <v>9.57165</v>
      </c>
      <c r="AE5">
        <v>51.987208000000003</v>
      </c>
      <c r="AF5">
        <v>16.475026</v>
      </c>
      <c r="AG5">
        <v>42.344645999999997</v>
      </c>
      <c r="AH5">
        <v>59.449289999999998</v>
      </c>
      <c r="AI5">
        <v>0</v>
      </c>
      <c r="AJ5">
        <v>0</v>
      </c>
      <c r="AK5">
        <v>56.429333</v>
      </c>
      <c r="AL5">
        <v>84.9422</v>
      </c>
      <c r="AM5">
        <v>16.588864000000001</v>
      </c>
      <c r="AN5">
        <v>1.00939</v>
      </c>
      <c r="AO5">
        <v>0</v>
      </c>
      <c r="AP5">
        <v>2.5619999999999998</v>
      </c>
      <c r="AQ5">
        <v>26.273875</v>
      </c>
      <c r="AR5">
        <v>49.128</v>
      </c>
      <c r="AS5">
        <v>34.438054999999999</v>
      </c>
      <c r="AT5">
        <v>10.768993</v>
      </c>
      <c r="AU5">
        <v>0</v>
      </c>
      <c r="AV5">
        <v>0</v>
      </c>
      <c r="AW5">
        <v>0</v>
      </c>
      <c r="AX5">
        <v>0</v>
      </c>
      <c r="AY5">
        <v>1.456305</v>
      </c>
      <c r="AZ5">
        <v>1.2145589999999999</v>
      </c>
      <c r="BA5">
        <v>0.67763099999999998</v>
      </c>
      <c r="BB5">
        <v>1.44</v>
      </c>
      <c r="BC5">
        <v>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2928.36114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444.58929999999998</v>
      </c>
      <c r="L6">
        <v>626.70399999999995</v>
      </c>
      <c r="M6">
        <v>79.12</v>
      </c>
      <c r="N6">
        <v>119.59</v>
      </c>
      <c r="O6">
        <v>125.29528999999999</v>
      </c>
      <c r="P6">
        <v>142</v>
      </c>
      <c r="Q6">
        <v>22.029</v>
      </c>
      <c r="R6">
        <v>43.05</v>
      </c>
      <c r="S6">
        <v>26.717786</v>
      </c>
      <c r="T6">
        <v>0.81</v>
      </c>
      <c r="U6">
        <v>418.77</v>
      </c>
      <c r="V6">
        <v>20.73</v>
      </c>
      <c r="W6">
        <v>43.097000000000001</v>
      </c>
      <c r="X6">
        <v>147.5155</v>
      </c>
      <c r="Y6">
        <v>0</v>
      </c>
      <c r="Z6">
        <v>0</v>
      </c>
      <c r="AA6">
        <v>42.14808</v>
      </c>
      <c r="AB6">
        <v>41.864567000000001</v>
      </c>
      <c r="AC6">
        <v>30.573592000000001</v>
      </c>
      <c r="AD6">
        <v>9.57165</v>
      </c>
      <c r="AE6">
        <v>51.987208000000003</v>
      </c>
      <c r="AF6">
        <v>16.475026</v>
      </c>
      <c r="AG6">
        <v>42.344645999999997</v>
      </c>
      <c r="AH6">
        <v>39.632860000000001</v>
      </c>
      <c r="AI6">
        <v>0</v>
      </c>
      <c r="AJ6">
        <v>0</v>
      </c>
      <c r="AK6">
        <v>56.429333</v>
      </c>
      <c r="AL6">
        <v>84.9422</v>
      </c>
      <c r="AM6">
        <v>16.588864000000001</v>
      </c>
      <c r="AN6">
        <v>1.00939</v>
      </c>
      <c r="AO6">
        <v>0</v>
      </c>
      <c r="AP6">
        <v>2.5619999999999998</v>
      </c>
      <c r="AQ6">
        <v>26.273875</v>
      </c>
      <c r="AR6">
        <v>52.991999999999997</v>
      </c>
      <c r="AS6">
        <v>34.438054999999999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1.456305</v>
      </c>
      <c r="AZ6">
        <v>1.2145589999999999</v>
      </c>
      <c r="BA6">
        <v>0.45175399999999999</v>
      </c>
      <c r="BB6">
        <v>1.44</v>
      </c>
      <c r="BC6">
        <v>83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2908.95334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444.58929999999998</v>
      </c>
      <c r="L7">
        <v>626.70399999999995</v>
      </c>
      <c r="M7">
        <v>79.12</v>
      </c>
      <c r="N7">
        <v>119.59</v>
      </c>
      <c r="O7">
        <v>125.29528999999999</v>
      </c>
      <c r="P7">
        <v>142</v>
      </c>
      <c r="Q7">
        <v>22.029</v>
      </c>
      <c r="R7">
        <v>43.05</v>
      </c>
      <c r="S7">
        <v>26.717786</v>
      </c>
      <c r="T7">
        <v>0.81</v>
      </c>
      <c r="U7">
        <v>418.77</v>
      </c>
      <c r="V7">
        <v>20.73</v>
      </c>
      <c r="W7">
        <v>43.097000000000001</v>
      </c>
      <c r="X7">
        <v>147.5155</v>
      </c>
      <c r="Y7">
        <v>0</v>
      </c>
      <c r="Z7">
        <v>0</v>
      </c>
      <c r="AA7">
        <v>42.14808</v>
      </c>
      <c r="AB7">
        <v>41.864567000000001</v>
      </c>
      <c r="AC7">
        <v>30.573592000000001</v>
      </c>
      <c r="AD7">
        <v>9.57165</v>
      </c>
      <c r="AE7">
        <v>51.987208000000003</v>
      </c>
      <c r="AF7">
        <v>16.475026</v>
      </c>
      <c r="AG7">
        <v>42.344645999999997</v>
      </c>
      <c r="AH7">
        <v>39.632860000000001</v>
      </c>
      <c r="AI7">
        <v>0</v>
      </c>
      <c r="AJ7">
        <v>0</v>
      </c>
      <c r="AK7">
        <v>56.429333</v>
      </c>
      <c r="AL7">
        <v>84.9422</v>
      </c>
      <c r="AM7">
        <v>16.588864000000001</v>
      </c>
      <c r="AN7">
        <v>1.00939</v>
      </c>
      <c r="AO7">
        <v>0</v>
      </c>
      <c r="AP7">
        <v>2.5619999999999998</v>
      </c>
      <c r="AQ7">
        <v>26.273875</v>
      </c>
      <c r="AR7">
        <v>52.991999999999997</v>
      </c>
      <c r="AS7">
        <v>34.438054999999999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1.456305</v>
      </c>
      <c r="AZ7">
        <v>0.60728000000000004</v>
      </c>
      <c r="BA7">
        <v>0.45175399999999999</v>
      </c>
      <c r="BB7">
        <v>1.44</v>
      </c>
      <c r="BC7">
        <v>83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2908.3460610000002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444.58929999999998</v>
      </c>
      <c r="L8">
        <v>626.70399999999995</v>
      </c>
      <c r="M8">
        <v>79.12</v>
      </c>
      <c r="N8">
        <v>119.59</v>
      </c>
      <c r="O8">
        <v>125.29528999999999</v>
      </c>
      <c r="P8">
        <v>142</v>
      </c>
      <c r="Q8">
        <v>22.029</v>
      </c>
      <c r="R8">
        <v>43.05</v>
      </c>
      <c r="S8">
        <v>26.717786</v>
      </c>
      <c r="T8">
        <v>0.81</v>
      </c>
      <c r="U8">
        <v>418.77</v>
      </c>
      <c r="V8">
        <v>20.73</v>
      </c>
      <c r="W8">
        <v>43.097000000000001</v>
      </c>
      <c r="X8">
        <v>147.5155</v>
      </c>
      <c r="Y8">
        <v>0</v>
      </c>
      <c r="Z8">
        <v>0</v>
      </c>
      <c r="AA8">
        <v>42.14808</v>
      </c>
      <c r="AB8">
        <v>41.864567000000001</v>
      </c>
      <c r="AC8">
        <v>30.573592000000001</v>
      </c>
      <c r="AD8">
        <v>9.57165</v>
      </c>
      <c r="AE8">
        <v>51.987208000000003</v>
      </c>
      <c r="AF8">
        <v>16.475026</v>
      </c>
      <c r="AG8">
        <v>42.344645999999997</v>
      </c>
      <c r="AH8">
        <v>39.632860000000001</v>
      </c>
      <c r="AI8">
        <v>0</v>
      </c>
      <c r="AJ8">
        <v>0</v>
      </c>
      <c r="AK8">
        <v>56.429333</v>
      </c>
      <c r="AL8">
        <v>84.9422</v>
      </c>
      <c r="AM8">
        <v>16.588864000000001</v>
      </c>
      <c r="AN8">
        <v>1.00939</v>
      </c>
      <c r="AO8">
        <v>0</v>
      </c>
      <c r="AP8">
        <v>2.5619999999999998</v>
      </c>
      <c r="AQ8">
        <v>26.273875</v>
      </c>
      <c r="AR8">
        <v>49.128</v>
      </c>
      <c r="AS8">
        <v>34.438054999999999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1.456305</v>
      </c>
      <c r="AZ8">
        <v>0.60728000000000004</v>
      </c>
      <c r="BA8">
        <v>0.45175399999999999</v>
      </c>
      <c r="BB8">
        <v>1.44</v>
      </c>
      <c r="BC8">
        <v>80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2901.4820610000002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444.58929999999998</v>
      </c>
      <c r="L9">
        <v>626.70399999999995</v>
      </c>
      <c r="M9">
        <v>79.12</v>
      </c>
      <c r="N9">
        <v>119.59</v>
      </c>
      <c r="O9">
        <v>125.29528999999999</v>
      </c>
      <c r="P9">
        <v>142</v>
      </c>
      <c r="Q9">
        <v>22.029</v>
      </c>
      <c r="R9">
        <v>43.05</v>
      </c>
      <c r="S9">
        <v>26.717786</v>
      </c>
      <c r="T9">
        <v>0.81</v>
      </c>
      <c r="U9">
        <v>418.77</v>
      </c>
      <c r="V9">
        <v>20.73</v>
      </c>
      <c r="W9">
        <v>43.097000000000001</v>
      </c>
      <c r="X9">
        <v>147.5155</v>
      </c>
      <c r="Y9">
        <v>0</v>
      </c>
      <c r="Z9">
        <v>0</v>
      </c>
      <c r="AA9">
        <v>42.14808</v>
      </c>
      <c r="AB9">
        <v>41.864567000000001</v>
      </c>
      <c r="AC9">
        <v>30.573592000000001</v>
      </c>
      <c r="AD9">
        <v>9.57165</v>
      </c>
      <c r="AE9">
        <v>51.987208000000003</v>
      </c>
      <c r="AF9">
        <v>16.475026</v>
      </c>
      <c r="AG9">
        <v>42.344645999999997</v>
      </c>
      <c r="AH9">
        <v>39.632860000000001</v>
      </c>
      <c r="AI9">
        <v>0</v>
      </c>
      <c r="AJ9">
        <v>0</v>
      </c>
      <c r="AK9">
        <v>56.429333</v>
      </c>
      <c r="AL9">
        <v>76.691999999999993</v>
      </c>
      <c r="AM9">
        <v>16.588864000000001</v>
      </c>
      <c r="AN9">
        <v>1.00939</v>
      </c>
      <c r="AO9">
        <v>0</v>
      </c>
      <c r="AP9">
        <v>2.5619999999999998</v>
      </c>
      <c r="AQ9">
        <v>26.273875</v>
      </c>
      <c r="AR9">
        <v>49.128</v>
      </c>
      <c r="AS9">
        <v>33.873497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1.456305</v>
      </c>
      <c r="AZ9">
        <v>0</v>
      </c>
      <c r="BA9">
        <v>0.45175399999999999</v>
      </c>
      <c r="BB9">
        <v>1.44</v>
      </c>
      <c r="BC9">
        <v>78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2890.060023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444.58929999999998</v>
      </c>
      <c r="L10">
        <v>626.70399999999995</v>
      </c>
      <c r="M10">
        <v>79.12</v>
      </c>
      <c r="N10">
        <v>119.59</v>
      </c>
      <c r="O10">
        <v>125.29528999999999</v>
      </c>
      <c r="P10">
        <v>142</v>
      </c>
      <c r="Q10">
        <v>22.029</v>
      </c>
      <c r="R10">
        <v>43.05</v>
      </c>
      <c r="S10">
        <v>26.717786</v>
      </c>
      <c r="T10">
        <v>0.81</v>
      </c>
      <c r="U10">
        <v>418.77</v>
      </c>
      <c r="V10">
        <v>20.73</v>
      </c>
      <c r="W10">
        <v>43.097000000000001</v>
      </c>
      <c r="X10">
        <v>147.5155</v>
      </c>
      <c r="Y10">
        <v>0</v>
      </c>
      <c r="Z10">
        <v>0</v>
      </c>
      <c r="AA10">
        <v>42.14808</v>
      </c>
      <c r="AB10">
        <v>41.864567000000001</v>
      </c>
      <c r="AC10">
        <v>30.573592000000001</v>
      </c>
      <c r="AD10">
        <v>9.57165</v>
      </c>
      <c r="AE10">
        <v>51.987208000000003</v>
      </c>
      <c r="AF10">
        <v>16.475026</v>
      </c>
      <c r="AG10">
        <v>42.344645999999997</v>
      </c>
      <c r="AH10">
        <v>39.632860000000001</v>
      </c>
      <c r="AI10">
        <v>0</v>
      </c>
      <c r="AJ10">
        <v>0</v>
      </c>
      <c r="AK10">
        <v>56.429333</v>
      </c>
      <c r="AL10">
        <v>76.691999999999993</v>
      </c>
      <c r="AM10">
        <v>16.588864000000001</v>
      </c>
      <c r="AN10">
        <v>1.00939</v>
      </c>
      <c r="AO10">
        <v>0</v>
      </c>
      <c r="AP10">
        <v>2.5619999999999998</v>
      </c>
      <c r="AQ10">
        <v>26.273875</v>
      </c>
      <c r="AR10">
        <v>49.128</v>
      </c>
      <c r="AS10">
        <v>33.873497</v>
      </c>
      <c r="AT10">
        <v>11.435853</v>
      </c>
      <c r="AU10">
        <v>0</v>
      </c>
      <c r="AV10">
        <v>0</v>
      </c>
      <c r="AW10">
        <v>0</v>
      </c>
      <c r="AX10">
        <v>0</v>
      </c>
      <c r="AY10">
        <v>1.456305</v>
      </c>
      <c r="AZ10">
        <v>0</v>
      </c>
      <c r="BA10">
        <v>0.45175399999999999</v>
      </c>
      <c r="BB10">
        <v>1.44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2888.9563760000001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404.55579999999998</v>
      </c>
      <c r="L11">
        <v>626.70399999999995</v>
      </c>
      <c r="M11">
        <v>79.12</v>
      </c>
      <c r="N11">
        <v>119.59</v>
      </c>
      <c r="O11">
        <v>125.29528999999999</v>
      </c>
      <c r="P11">
        <v>142</v>
      </c>
      <c r="Q11">
        <v>22.029</v>
      </c>
      <c r="R11">
        <v>43.05</v>
      </c>
      <c r="S11">
        <v>26.717786</v>
      </c>
      <c r="T11">
        <v>0.81</v>
      </c>
      <c r="U11">
        <v>418.77</v>
      </c>
      <c r="V11">
        <v>20.73</v>
      </c>
      <c r="W11">
        <v>43.097000000000001</v>
      </c>
      <c r="X11">
        <v>147.5155</v>
      </c>
      <c r="Y11">
        <v>0</v>
      </c>
      <c r="Z11">
        <v>0</v>
      </c>
      <c r="AA11">
        <v>42.14808</v>
      </c>
      <c r="AB11">
        <v>41.864567000000001</v>
      </c>
      <c r="AC11">
        <v>30.573592000000001</v>
      </c>
      <c r="AD11">
        <v>9.57165</v>
      </c>
      <c r="AE11">
        <v>51.987208000000003</v>
      </c>
      <c r="AF11">
        <v>16.475026</v>
      </c>
      <c r="AG11">
        <v>42.344645999999997</v>
      </c>
      <c r="AH11">
        <v>39.632860000000001</v>
      </c>
      <c r="AI11">
        <v>0</v>
      </c>
      <c r="AJ11">
        <v>0</v>
      </c>
      <c r="AK11">
        <v>56.429333</v>
      </c>
      <c r="AL11">
        <v>76.691999999999993</v>
      </c>
      <c r="AM11">
        <v>16.588864000000001</v>
      </c>
      <c r="AN11">
        <v>1.00939</v>
      </c>
      <c r="AO11">
        <v>0</v>
      </c>
      <c r="AP11">
        <v>2.5619999999999998</v>
      </c>
      <c r="AQ11">
        <v>26.273875</v>
      </c>
      <c r="AR11">
        <v>49.128</v>
      </c>
      <c r="AS11">
        <v>33.873497</v>
      </c>
      <c r="AT11">
        <v>10.445561</v>
      </c>
      <c r="AU11">
        <v>0</v>
      </c>
      <c r="AV11">
        <v>0</v>
      </c>
      <c r="AW11">
        <v>0</v>
      </c>
      <c r="AX11">
        <v>0</v>
      </c>
      <c r="AY11">
        <v>1.456305</v>
      </c>
      <c r="AZ11">
        <v>0</v>
      </c>
      <c r="BA11">
        <v>0.45175399999999999</v>
      </c>
      <c r="BB11">
        <v>1.44</v>
      </c>
      <c r="BC11">
        <v>76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2846.9325840000001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404.55579999999998</v>
      </c>
      <c r="L12">
        <v>626.70399999999995</v>
      </c>
      <c r="M12">
        <v>79.12</v>
      </c>
      <c r="N12">
        <v>119.59</v>
      </c>
      <c r="O12">
        <v>125.29528999999999</v>
      </c>
      <c r="P12">
        <v>142</v>
      </c>
      <c r="Q12">
        <v>22.029</v>
      </c>
      <c r="R12">
        <v>43.05</v>
      </c>
      <c r="S12">
        <v>26.717786</v>
      </c>
      <c r="T12">
        <v>0.81</v>
      </c>
      <c r="U12">
        <v>418.77</v>
      </c>
      <c r="V12">
        <v>20.73</v>
      </c>
      <c r="W12">
        <v>43.097000000000001</v>
      </c>
      <c r="X12">
        <v>147.5155</v>
      </c>
      <c r="Y12">
        <v>0</v>
      </c>
      <c r="Z12">
        <v>0</v>
      </c>
      <c r="AA12">
        <v>42.14808</v>
      </c>
      <c r="AB12">
        <v>41.864567000000001</v>
      </c>
      <c r="AC12">
        <v>30.573592000000001</v>
      </c>
      <c r="AD12">
        <v>9.57165</v>
      </c>
      <c r="AE12">
        <v>51.987208000000003</v>
      </c>
      <c r="AF12">
        <v>16.475026</v>
      </c>
      <c r="AG12">
        <v>42.344645999999997</v>
      </c>
      <c r="AH12">
        <v>39.632860000000001</v>
      </c>
      <c r="AI12">
        <v>0</v>
      </c>
      <c r="AJ12">
        <v>0</v>
      </c>
      <c r="AK12">
        <v>56.429333</v>
      </c>
      <c r="AL12">
        <v>76.691999999999993</v>
      </c>
      <c r="AM12">
        <v>16.588864000000001</v>
      </c>
      <c r="AN12">
        <v>1.00939</v>
      </c>
      <c r="AO12">
        <v>0</v>
      </c>
      <c r="AP12">
        <v>2.5619999999999998</v>
      </c>
      <c r="AQ12">
        <v>26.273875</v>
      </c>
      <c r="AR12">
        <v>49.128</v>
      </c>
      <c r="AS12">
        <v>33.873497</v>
      </c>
      <c r="AT12">
        <v>11.297148</v>
      </c>
      <c r="AU12">
        <v>0</v>
      </c>
      <c r="AV12">
        <v>0</v>
      </c>
      <c r="AW12">
        <v>0</v>
      </c>
      <c r="AX12">
        <v>0</v>
      </c>
      <c r="AY12">
        <v>1.456305</v>
      </c>
      <c r="AZ12">
        <v>0</v>
      </c>
      <c r="BA12">
        <v>0.45175399999999999</v>
      </c>
      <c r="BB12">
        <v>1.44</v>
      </c>
      <c r="BC12">
        <v>73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2844.7841710000002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334.55579999999998</v>
      </c>
      <c r="L13">
        <v>626.70399999999995</v>
      </c>
      <c r="M13">
        <v>79.12</v>
      </c>
      <c r="N13">
        <v>119.59</v>
      </c>
      <c r="O13">
        <v>125.29528999999999</v>
      </c>
      <c r="P13">
        <v>142</v>
      </c>
      <c r="Q13">
        <v>22.029</v>
      </c>
      <c r="R13">
        <v>43.05</v>
      </c>
      <c r="S13">
        <v>26.717786</v>
      </c>
      <c r="T13">
        <v>0.81</v>
      </c>
      <c r="U13">
        <v>418.77</v>
      </c>
      <c r="V13">
        <v>20.73</v>
      </c>
      <c r="W13">
        <v>43.097000000000001</v>
      </c>
      <c r="X13">
        <v>147.5155</v>
      </c>
      <c r="Y13">
        <v>0</v>
      </c>
      <c r="Z13">
        <v>0</v>
      </c>
      <c r="AA13">
        <v>42.14808</v>
      </c>
      <c r="AB13">
        <v>41.864567000000001</v>
      </c>
      <c r="AC13">
        <v>30.573592000000001</v>
      </c>
      <c r="AD13">
        <v>9.57165</v>
      </c>
      <c r="AE13">
        <v>51.987208000000003</v>
      </c>
      <c r="AF13">
        <v>16.475026</v>
      </c>
      <c r="AG13">
        <v>42.344645999999997</v>
      </c>
      <c r="AH13">
        <v>39.632860000000001</v>
      </c>
      <c r="AI13">
        <v>0</v>
      </c>
      <c r="AJ13">
        <v>0</v>
      </c>
      <c r="AK13">
        <v>56.429333</v>
      </c>
      <c r="AL13">
        <v>76.691999999999993</v>
      </c>
      <c r="AM13">
        <v>16.588864000000001</v>
      </c>
      <c r="AN13">
        <v>1.00939</v>
      </c>
      <c r="AO13">
        <v>0</v>
      </c>
      <c r="AP13">
        <v>5.1239999999999997</v>
      </c>
      <c r="AQ13">
        <v>26.273875</v>
      </c>
      <c r="AR13">
        <v>49.128</v>
      </c>
      <c r="AS13">
        <v>33.873497</v>
      </c>
      <c r="AT13">
        <v>10.974246000000001</v>
      </c>
      <c r="AU13">
        <v>0</v>
      </c>
      <c r="AV13">
        <v>0</v>
      </c>
      <c r="AW13">
        <v>0</v>
      </c>
      <c r="AX13">
        <v>0</v>
      </c>
      <c r="AY13">
        <v>1.456305</v>
      </c>
      <c r="AZ13">
        <v>0</v>
      </c>
      <c r="BA13">
        <v>0.45175399999999999</v>
      </c>
      <c r="BB13">
        <v>1.44</v>
      </c>
      <c r="BC13">
        <v>73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2777.0232690000007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274.55579999999998</v>
      </c>
      <c r="L14">
        <v>626.70399999999995</v>
      </c>
      <c r="M14">
        <v>79.12</v>
      </c>
      <c r="N14">
        <v>119.59</v>
      </c>
      <c r="O14">
        <v>125.29528999999999</v>
      </c>
      <c r="P14">
        <v>142</v>
      </c>
      <c r="Q14">
        <v>22.029</v>
      </c>
      <c r="R14">
        <v>43.05</v>
      </c>
      <c r="S14">
        <v>26.717786</v>
      </c>
      <c r="T14">
        <v>0.81</v>
      </c>
      <c r="U14">
        <v>418.77</v>
      </c>
      <c r="V14">
        <v>20.73</v>
      </c>
      <c r="W14">
        <v>43.097000000000001</v>
      </c>
      <c r="X14">
        <v>147.5155</v>
      </c>
      <c r="Y14">
        <v>0</v>
      </c>
      <c r="Z14">
        <v>0</v>
      </c>
      <c r="AA14">
        <v>42.14808</v>
      </c>
      <c r="AB14">
        <v>41.864567000000001</v>
      </c>
      <c r="AC14">
        <v>30.573592000000001</v>
      </c>
      <c r="AD14">
        <v>9.57165</v>
      </c>
      <c r="AE14">
        <v>51.987208000000003</v>
      </c>
      <c r="AF14">
        <v>16.475026</v>
      </c>
      <c r="AG14">
        <v>42.344645999999997</v>
      </c>
      <c r="AH14">
        <v>39.632860000000001</v>
      </c>
      <c r="AI14">
        <v>0</v>
      </c>
      <c r="AJ14">
        <v>0</v>
      </c>
      <c r="AK14">
        <v>56.429333</v>
      </c>
      <c r="AL14">
        <v>76.691999999999993</v>
      </c>
      <c r="AM14">
        <v>16.588864000000001</v>
      </c>
      <c r="AN14">
        <v>1.00939</v>
      </c>
      <c r="AO14">
        <v>0</v>
      </c>
      <c r="AP14">
        <v>5.1239999999999997</v>
      </c>
      <c r="AQ14">
        <v>26.273875</v>
      </c>
      <c r="AR14">
        <v>49.128</v>
      </c>
      <c r="AS14">
        <v>33.873497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1.456305</v>
      </c>
      <c r="AZ14">
        <v>0</v>
      </c>
      <c r="BA14">
        <v>0.45175399999999999</v>
      </c>
      <c r="BB14">
        <v>1.44</v>
      </c>
      <c r="BC14">
        <v>72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2716.5885230000004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274.55579999999998</v>
      </c>
      <c r="L15">
        <v>593.47410000000002</v>
      </c>
      <c r="M15">
        <v>79.12</v>
      </c>
      <c r="N15">
        <v>119.59</v>
      </c>
      <c r="O15">
        <v>125.29528999999999</v>
      </c>
      <c r="P15">
        <v>142</v>
      </c>
      <c r="Q15">
        <v>11.978483000000001</v>
      </c>
      <c r="R15">
        <v>27.839200000000002</v>
      </c>
      <c r="S15">
        <v>14.564385</v>
      </c>
      <c r="T15">
        <v>0.37071300000000001</v>
      </c>
      <c r="U15">
        <v>418.77</v>
      </c>
      <c r="V15">
        <v>20.73</v>
      </c>
      <c r="W15">
        <v>41.883000000000003</v>
      </c>
      <c r="X15">
        <v>147.5155</v>
      </c>
      <c r="Y15">
        <v>0</v>
      </c>
      <c r="Z15">
        <v>0</v>
      </c>
      <c r="AA15">
        <v>42.14808</v>
      </c>
      <c r="AB15">
        <v>41.864567000000001</v>
      </c>
      <c r="AC15">
        <v>30.573592000000001</v>
      </c>
      <c r="AD15">
        <v>9.57165</v>
      </c>
      <c r="AE15">
        <v>51.987208000000003</v>
      </c>
      <c r="AF15">
        <v>16.475026</v>
      </c>
      <c r="AG15">
        <v>42.344645999999997</v>
      </c>
      <c r="AH15">
        <v>39.632860000000001</v>
      </c>
      <c r="AI15">
        <v>0</v>
      </c>
      <c r="AJ15">
        <v>0</v>
      </c>
      <c r="AK15">
        <v>56.429333</v>
      </c>
      <c r="AL15">
        <v>76.691999999999993</v>
      </c>
      <c r="AM15">
        <v>16.588864000000001</v>
      </c>
      <c r="AN15">
        <v>1.00939</v>
      </c>
      <c r="AO15">
        <v>0</v>
      </c>
      <c r="AP15">
        <v>5.1239999999999997</v>
      </c>
      <c r="AQ15">
        <v>26.273875</v>
      </c>
      <c r="AR15">
        <v>49.128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1.456305</v>
      </c>
      <c r="AZ15">
        <v>0</v>
      </c>
      <c r="BA15">
        <v>0.45175399999999999</v>
      </c>
      <c r="BB15">
        <v>0.14399999999999999</v>
      </c>
      <c r="BC15">
        <v>72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2642.9946180000002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274.55579999999998</v>
      </c>
      <c r="L16">
        <v>573.47410000000002</v>
      </c>
      <c r="M16">
        <v>79.12</v>
      </c>
      <c r="N16">
        <v>119.59</v>
      </c>
      <c r="O16">
        <v>125.29528999999999</v>
      </c>
      <c r="P16">
        <v>142</v>
      </c>
      <c r="Q16">
        <v>11.978483000000001</v>
      </c>
      <c r="R16">
        <v>27.839200000000002</v>
      </c>
      <c r="S16">
        <v>14.564385</v>
      </c>
      <c r="T16">
        <v>0.37071300000000001</v>
      </c>
      <c r="U16">
        <v>418.77</v>
      </c>
      <c r="V16">
        <v>20.73</v>
      </c>
      <c r="W16">
        <v>41.883000000000003</v>
      </c>
      <c r="X16">
        <v>147.5155</v>
      </c>
      <c r="Y16">
        <v>0</v>
      </c>
      <c r="Z16">
        <v>0</v>
      </c>
      <c r="AA16">
        <v>42.14808</v>
      </c>
      <c r="AB16">
        <v>41.864567000000001</v>
      </c>
      <c r="AC16">
        <v>30.573592000000001</v>
      </c>
      <c r="AD16">
        <v>9.57165</v>
      </c>
      <c r="AE16">
        <v>51.987208000000003</v>
      </c>
      <c r="AF16">
        <v>16.475026</v>
      </c>
      <c r="AG16">
        <v>42.344645999999997</v>
      </c>
      <c r="AH16">
        <v>39.632860000000001</v>
      </c>
      <c r="AI16">
        <v>0</v>
      </c>
      <c r="AJ16">
        <v>0</v>
      </c>
      <c r="AK16">
        <v>56.429333</v>
      </c>
      <c r="AL16">
        <v>76.691999999999993</v>
      </c>
      <c r="AM16">
        <v>16.588864000000001</v>
      </c>
      <c r="AN16">
        <v>1.00939</v>
      </c>
      <c r="AO16">
        <v>0</v>
      </c>
      <c r="AP16">
        <v>5.1239999999999997</v>
      </c>
      <c r="AQ16">
        <v>26.273875</v>
      </c>
      <c r="AR16">
        <v>49.128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1.456305</v>
      </c>
      <c r="AZ16">
        <v>0</v>
      </c>
      <c r="BA16">
        <v>0.45175399999999999</v>
      </c>
      <c r="BB16">
        <v>0.14399999999999999</v>
      </c>
      <c r="BC16">
        <v>71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2621.9946180000002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274.55579999999998</v>
      </c>
      <c r="L17">
        <v>563.47410000000002</v>
      </c>
      <c r="M17">
        <v>79.12</v>
      </c>
      <c r="N17">
        <v>119.59</v>
      </c>
      <c r="O17">
        <v>125.29528999999999</v>
      </c>
      <c r="P17">
        <v>142</v>
      </c>
      <c r="Q17">
        <v>12.033789000000001</v>
      </c>
      <c r="R17">
        <v>27.839200000000002</v>
      </c>
      <c r="S17">
        <v>14.619521000000001</v>
      </c>
      <c r="T17">
        <v>0.40071400000000001</v>
      </c>
      <c r="U17">
        <v>418.77</v>
      </c>
      <c r="V17">
        <v>20.73</v>
      </c>
      <c r="W17">
        <v>41.883000000000003</v>
      </c>
      <c r="X17">
        <v>147.5155</v>
      </c>
      <c r="Y17">
        <v>0</v>
      </c>
      <c r="Z17">
        <v>0</v>
      </c>
      <c r="AA17">
        <v>42.14808</v>
      </c>
      <c r="AB17">
        <v>41.864567000000001</v>
      </c>
      <c r="AC17">
        <v>30.573592000000001</v>
      </c>
      <c r="AD17">
        <v>9.57165</v>
      </c>
      <c r="AE17">
        <v>51.987208000000003</v>
      </c>
      <c r="AF17">
        <v>16.475026</v>
      </c>
      <c r="AG17">
        <v>42.344645999999997</v>
      </c>
      <c r="AH17">
        <v>39.632860000000001</v>
      </c>
      <c r="AI17">
        <v>0</v>
      </c>
      <c r="AJ17">
        <v>0</v>
      </c>
      <c r="AK17">
        <v>56.429333</v>
      </c>
      <c r="AL17">
        <v>76.691999999999993</v>
      </c>
      <c r="AM17">
        <v>16.588864000000001</v>
      </c>
      <c r="AN17">
        <v>1.00939</v>
      </c>
      <c r="AO17">
        <v>0</v>
      </c>
      <c r="AP17">
        <v>5.1239999999999997</v>
      </c>
      <c r="AQ17">
        <v>26.273875</v>
      </c>
      <c r="AR17">
        <v>49.128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1.456305</v>
      </c>
      <c r="AZ17">
        <v>0</v>
      </c>
      <c r="BA17">
        <v>0.45175399999999999</v>
      </c>
      <c r="BB17">
        <v>0.14399999999999999</v>
      </c>
      <c r="BC17">
        <v>70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2611.1350610000004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274.55579999999998</v>
      </c>
      <c r="L18">
        <v>563.47410000000002</v>
      </c>
      <c r="M18">
        <v>79.12</v>
      </c>
      <c r="N18">
        <v>119.59</v>
      </c>
      <c r="O18">
        <v>125.29528999999999</v>
      </c>
      <c r="P18">
        <v>142</v>
      </c>
      <c r="Q18">
        <v>12.033789000000001</v>
      </c>
      <c r="R18">
        <v>27.839200000000002</v>
      </c>
      <c r="S18">
        <v>14.619521000000001</v>
      </c>
      <c r="T18">
        <v>0.40071400000000001</v>
      </c>
      <c r="U18">
        <v>418.77</v>
      </c>
      <c r="V18">
        <v>20.73</v>
      </c>
      <c r="W18">
        <v>41.883000000000003</v>
      </c>
      <c r="X18">
        <v>147.5155</v>
      </c>
      <c r="Y18">
        <v>0</v>
      </c>
      <c r="Z18">
        <v>0</v>
      </c>
      <c r="AA18">
        <v>42.14808</v>
      </c>
      <c r="AB18">
        <v>41.864567000000001</v>
      </c>
      <c r="AC18">
        <v>30.573592000000001</v>
      </c>
      <c r="AD18">
        <v>9.57165</v>
      </c>
      <c r="AE18">
        <v>51.987208000000003</v>
      </c>
      <c r="AF18">
        <v>16.475026</v>
      </c>
      <c r="AG18">
        <v>42.344645999999997</v>
      </c>
      <c r="AH18">
        <v>39.632860000000001</v>
      </c>
      <c r="AI18">
        <v>0</v>
      </c>
      <c r="AJ18">
        <v>0</v>
      </c>
      <c r="AK18">
        <v>56.429333</v>
      </c>
      <c r="AL18">
        <v>76.691999999999993</v>
      </c>
      <c r="AM18">
        <v>16.588864000000001</v>
      </c>
      <c r="AN18">
        <v>1.00939</v>
      </c>
      <c r="AO18">
        <v>0</v>
      </c>
      <c r="AP18">
        <v>5.1239999999999997</v>
      </c>
      <c r="AQ18">
        <v>26.273875</v>
      </c>
      <c r="AR18">
        <v>49.128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1.456305</v>
      </c>
      <c r="AZ18">
        <v>0</v>
      </c>
      <c r="BA18">
        <v>0.45175399999999999</v>
      </c>
      <c r="BB18">
        <v>0.14399999999999999</v>
      </c>
      <c r="BC18">
        <v>72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2613.1350610000004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274.55579999999998</v>
      </c>
      <c r="L19">
        <v>563.47410000000002</v>
      </c>
      <c r="M19">
        <v>79.12</v>
      </c>
      <c r="N19">
        <v>119.59</v>
      </c>
      <c r="O19">
        <v>125.29528999999999</v>
      </c>
      <c r="P19">
        <v>142</v>
      </c>
      <c r="Q19">
        <v>12.033789000000001</v>
      </c>
      <c r="R19">
        <v>27.839200000000002</v>
      </c>
      <c r="S19">
        <v>14.619521000000001</v>
      </c>
      <c r="T19">
        <v>0.40071400000000001</v>
      </c>
      <c r="U19">
        <v>418.77</v>
      </c>
      <c r="V19">
        <v>20.73</v>
      </c>
      <c r="W19">
        <v>41.276000000000003</v>
      </c>
      <c r="X19">
        <v>147.5155</v>
      </c>
      <c r="Y19">
        <v>0</v>
      </c>
      <c r="Z19">
        <v>6.5537999999999998</v>
      </c>
      <c r="AA19">
        <v>42.14808</v>
      </c>
      <c r="AB19">
        <v>41.864567000000001</v>
      </c>
      <c r="AC19">
        <v>30.573592000000001</v>
      </c>
      <c r="AD19">
        <v>9.57165</v>
      </c>
      <c r="AE19">
        <v>51.987208000000003</v>
      </c>
      <c r="AF19">
        <v>8.4434509999999996</v>
      </c>
      <c r="AG19">
        <v>42.344645999999997</v>
      </c>
      <c r="AH19">
        <v>39.632860000000001</v>
      </c>
      <c r="AI19">
        <v>0</v>
      </c>
      <c r="AJ19">
        <v>0</v>
      </c>
      <c r="AK19">
        <v>56.429333</v>
      </c>
      <c r="AL19">
        <v>76.691999999999993</v>
      </c>
      <c r="AM19">
        <v>16.588864000000001</v>
      </c>
      <c r="AN19">
        <v>1.00939</v>
      </c>
      <c r="AO19">
        <v>0</v>
      </c>
      <c r="AP19">
        <v>5.1239999999999997</v>
      </c>
      <c r="AQ19">
        <v>26.273875</v>
      </c>
      <c r="AR19">
        <v>49.128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1.456305</v>
      </c>
      <c r="AZ19">
        <v>0</v>
      </c>
      <c r="BA19">
        <v>0.45175399999999999</v>
      </c>
      <c r="BB19">
        <v>0.14399999999999999</v>
      </c>
      <c r="BC19">
        <v>68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2607.0502860000001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274.55579999999998</v>
      </c>
      <c r="L20">
        <v>563.47410000000002</v>
      </c>
      <c r="M20">
        <v>79.12</v>
      </c>
      <c r="N20">
        <v>119.59</v>
      </c>
      <c r="O20">
        <v>125.29528999999999</v>
      </c>
      <c r="P20">
        <v>142</v>
      </c>
      <c r="Q20">
        <v>12.033789000000001</v>
      </c>
      <c r="R20">
        <v>27.839200000000002</v>
      </c>
      <c r="S20">
        <v>14.619521000000001</v>
      </c>
      <c r="T20">
        <v>0.40071400000000001</v>
      </c>
      <c r="U20">
        <v>418.77</v>
      </c>
      <c r="V20">
        <v>20.73</v>
      </c>
      <c r="W20">
        <v>41.276000000000003</v>
      </c>
      <c r="X20">
        <v>147.5155</v>
      </c>
      <c r="Y20">
        <v>0</v>
      </c>
      <c r="Z20">
        <v>6.5537999999999998</v>
      </c>
      <c r="AA20">
        <v>42.14808</v>
      </c>
      <c r="AB20">
        <v>41.864567000000001</v>
      </c>
      <c r="AC20">
        <v>30.573592000000001</v>
      </c>
      <c r="AD20">
        <v>9.57165</v>
      </c>
      <c r="AE20">
        <v>51.987208000000003</v>
      </c>
      <c r="AF20">
        <v>8.4434509999999996</v>
      </c>
      <c r="AG20">
        <v>42.344645999999997</v>
      </c>
      <c r="AH20">
        <v>39.632860000000001</v>
      </c>
      <c r="AI20">
        <v>0</v>
      </c>
      <c r="AJ20">
        <v>0</v>
      </c>
      <c r="AK20">
        <v>56.429333</v>
      </c>
      <c r="AL20">
        <v>76.691999999999993</v>
      </c>
      <c r="AM20">
        <v>16.588864000000001</v>
      </c>
      <c r="AN20">
        <v>1.00939</v>
      </c>
      <c r="AO20">
        <v>0</v>
      </c>
      <c r="AP20">
        <v>5.1239999999999997</v>
      </c>
      <c r="AQ20">
        <v>17.515916000000001</v>
      </c>
      <c r="AR20">
        <v>49.128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1.456305</v>
      </c>
      <c r="AZ20">
        <v>0</v>
      </c>
      <c r="BA20">
        <v>0.45175399999999999</v>
      </c>
      <c r="BB20">
        <v>0.14399999999999999</v>
      </c>
      <c r="BC20">
        <v>68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2598.2923270000001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274.55579999999998</v>
      </c>
      <c r="L21">
        <v>563.47410000000002</v>
      </c>
      <c r="M21">
        <v>79.12</v>
      </c>
      <c r="N21">
        <v>119.59</v>
      </c>
      <c r="O21">
        <v>125.29528999999999</v>
      </c>
      <c r="P21">
        <v>142</v>
      </c>
      <c r="Q21">
        <v>12.09939</v>
      </c>
      <c r="R21">
        <v>27.839200000000002</v>
      </c>
      <c r="S21">
        <v>14.549244</v>
      </c>
      <c r="T21">
        <v>0.39590500000000001</v>
      </c>
      <c r="U21">
        <v>418.77</v>
      </c>
      <c r="V21">
        <v>20.73</v>
      </c>
      <c r="W21">
        <v>38.847999999999999</v>
      </c>
      <c r="X21">
        <v>147.5155</v>
      </c>
      <c r="Y21">
        <v>0</v>
      </c>
      <c r="Z21">
        <v>6.5537999999999998</v>
      </c>
      <c r="AA21">
        <v>42.14808</v>
      </c>
      <c r="AB21">
        <v>41.864567000000001</v>
      </c>
      <c r="AC21">
        <v>30.573592000000001</v>
      </c>
      <c r="AD21">
        <v>9.57165</v>
      </c>
      <c r="AE21">
        <v>51.987208000000003</v>
      </c>
      <c r="AF21">
        <v>8.4434509999999996</v>
      </c>
      <c r="AG21">
        <v>42.344645999999997</v>
      </c>
      <c r="AH21">
        <v>39.632860000000001</v>
      </c>
      <c r="AI21">
        <v>0</v>
      </c>
      <c r="AJ21">
        <v>0</v>
      </c>
      <c r="AK21">
        <v>56.429333</v>
      </c>
      <c r="AL21">
        <v>76.691999999999993</v>
      </c>
      <c r="AM21">
        <v>16.588864000000001</v>
      </c>
      <c r="AN21">
        <v>1.00939</v>
      </c>
      <c r="AO21">
        <v>0</v>
      </c>
      <c r="AP21">
        <v>0.51239999999999997</v>
      </c>
      <c r="AQ21">
        <v>0</v>
      </c>
      <c r="AR21">
        <v>49.128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1.456305</v>
      </c>
      <c r="AZ21">
        <v>0</v>
      </c>
      <c r="BA21">
        <v>0.45175399999999999</v>
      </c>
      <c r="BB21">
        <v>0.14399999999999999</v>
      </c>
      <c r="BC21">
        <v>67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2572.7273260000006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274.55579999999998</v>
      </c>
      <c r="L22">
        <v>563.47410000000002</v>
      </c>
      <c r="M22">
        <v>79.12</v>
      </c>
      <c r="N22">
        <v>119.59</v>
      </c>
      <c r="O22">
        <v>125.29528999999999</v>
      </c>
      <c r="P22">
        <v>142</v>
      </c>
      <c r="Q22">
        <v>12.09939</v>
      </c>
      <c r="R22">
        <v>27.839200000000002</v>
      </c>
      <c r="S22">
        <v>14.549244</v>
      </c>
      <c r="T22">
        <v>0.39590500000000001</v>
      </c>
      <c r="U22">
        <v>418.77</v>
      </c>
      <c r="V22">
        <v>20.73</v>
      </c>
      <c r="W22">
        <v>38.847999999999999</v>
      </c>
      <c r="X22">
        <v>147.5155</v>
      </c>
      <c r="Y22">
        <v>0</v>
      </c>
      <c r="Z22">
        <v>6.5537999999999998</v>
      </c>
      <c r="AA22">
        <v>42.14808</v>
      </c>
      <c r="AB22">
        <v>41.864567000000001</v>
      </c>
      <c r="AC22">
        <v>30.573592000000001</v>
      </c>
      <c r="AD22">
        <v>9.57165</v>
      </c>
      <c r="AE22">
        <v>51.987208000000003</v>
      </c>
      <c r="AF22">
        <v>8.4434509999999996</v>
      </c>
      <c r="AG22">
        <v>42.344645999999997</v>
      </c>
      <c r="AH22">
        <v>39.632860000000001</v>
      </c>
      <c r="AI22">
        <v>3.3479890000000001</v>
      </c>
      <c r="AJ22">
        <v>0</v>
      </c>
      <c r="AK22">
        <v>56.429333</v>
      </c>
      <c r="AL22">
        <v>76.691999999999993</v>
      </c>
      <c r="AM22">
        <v>16.588864000000001</v>
      </c>
      <c r="AN22">
        <v>1.00939</v>
      </c>
      <c r="AO22">
        <v>0</v>
      </c>
      <c r="AP22">
        <v>0.51239999999999997</v>
      </c>
      <c r="AQ22">
        <v>0</v>
      </c>
      <c r="AR22">
        <v>49.128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1.456305</v>
      </c>
      <c r="AZ22">
        <v>0</v>
      </c>
      <c r="BA22">
        <v>0.45175399999999999</v>
      </c>
      <c r="BB22">
        <v>0.14399999999999999</v>
      </c>
      <c r="BC22">
        <v>65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2574.0753150000005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274.55579999999998</v>
      </c>
      <c r="L23">
        <v>563.47410000000002</v>
      </c>
      <c r="M23">
        <v>79.12</v>
      </c>
      <c r="N23">
        <v>119.59</v>
      </c>
      <c r="O23">
        <v>125.29528999999999</v>
      </c>
      <c r="P23">
        <v>142</v>
      </c>
      <c r="Q23">
        <v>12.03515</v>
      </c>
      <c r="R23">
        <v>27.839200000000002</v>
      </c>
      <c r="S23">
        <v>14.542922000000001</v>
      </c>
      <c r="T23">
        <v>0.39590500000000001</v>
      </c>
      <c r="U23">
        <v>418.77</v>
      </c>
      <c r="V23">
        <v>20.73</v>
      </c>
      <c r="W23">
        <v>38.847999999999999</v>
      </c>
      <c r="X23">
        <v>147.5155</v>
      </c>
      <c r="Y23">
        <v>0</v>
      </c>
      <c r="Z23">
        <v>13.1076</v>
      </c>
      <c r="AA23">
        <v>42.14808</v>
      </c>
      <c r="AB23">
        <v>41.864567000000001</v>
      </c>
      <c r="AC23">
        <v>30.573592000000001</v>
      </c>
      <c r="AD23">
        <v>9.57165</v>
      </c>
      <c r="AE23">
        <v>51.987208000000003</v>
      </c>
      <c r="AF23">
        <v>0</v>
      </c>
      <c r="AG23">
        <v>42.344645999999997</v>
      </c>
      <c r="AH23">
        <v>48.946581999999999</v>
      </c>
      <c r="AI23">
        <v>8.0351750000000006</v>
      </c>
      <c r="AJ23">
        <v>0</v>
      </c>
      <c r="AK23">
        <v>56.429333</v>
      </c>
      <c r="AL23">
        <v>76.691999999999993</v>
      </c>
      <c r="AM23">
        <v>16.588864000000001</v>
      </c>
      <c r="AN23">
        <v>1.00939</v>
      </c>
      <c r="AO23">
        <v>0</v>
      </c>
      <c r="AP23">
        <v>0.51239999999999997</v>
      </c>
      <c r="AQ23">
        <v>0</v>
      </c>
      <c r="AR23">
        <v>52.991999999999997</v>
      </c>
      <c r="AS23">
        <v>33.873497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1.456305</v>
      </c>
      <c r="AZ23">
        <v>0</v>
      </c>
      <c r="BA23">
        <v>0.55662599999999995</v>
      </c>
      <c r="BB23">
        <v>0.14399999999999999</v>
      </c>
      <c r="BC23">
        <v>66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2591.0848820000001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269.55579999999998</v>
      </c>
      <c r="L24">
        <v>563.47410000000002</v>
      </c>
      <c r="M24">
        <v>79.12</v>
      </c>
      <c r="N24">
        <v>119.59</v>
      </c>
      <c r="O24">
        <v>125.29528999999999</v>
      </c>
      <c r="P24">
        <v>142</v>
      </c>
      <c r="Q24">
        <v>12.03515</v>
      </c>
      <c r="R24">
        <v>27.839200000000002</v>
      </c>
      <c r="S24">
        <v>14.551451999999999</v>
      </c>
      <c r="T24">
        <v>0.39590500000000001</v>
      </c>
      <c r="U24">
        <v>418.77</v>
      </c>
      <c r="V24">
        <v>20.73</v>
      </c>
      <c r="W24">
        <v>38.847999999999999</v>
      </c>
      <c r="X24">
        <v>147.5155</v>
      </c>
      <c r="Y24">
        <v>0</v>
      </c>
      <c r="Z24">
        <v>13.1076</v>
      </c>
      <c r="AA24">
        <v>42.14808</v>
      </c>
      <c r="AB24">
        <v>41.864567000000001</v>
      </c>
      <c r="AC24">
        <v>30.573592000000001</v>
      </c>
      <c r="AD24">
        <v>9.57165</v>
      </c>
      <c r="AE24">
        <v>51.987208000000003</v>
      </c>
      <c r="AF24">
        <v>0</v>
      </c>
      <c r="AG24">
        <v>42.344645999999997</v>
      </c>
      <c r="AH24">
        <v>73.419872999999995</v>
      </c>
      <c r="AI24">
        <v>52.362552000000001</v>
      </c>
      <c r="AJ24">
        <v>0</v>
      </c>
      <c r="AK24">
        <v>56.429333</v>
      </c>
      <c r="AL24">
        <v>76.691999999999993</v>
      </c>
      <c r="AM24">
        <v>16.588864000000001</v>
      </c>
      <c r="AN24">
        <v>1.00939</v>
      </c>
      <c r="AO24">
        <v>0</v>
      </c>
      <c r="AP24">
        <v>0.51239999999999997</v>
      </c>
      <c r="AQ24">
        <v>0</v>
      </c>
      <c r="AR24">
        <v>52.991999999999997</v>
      </c>
      <c r="AS24">
        <v>33.873497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1.456305</v>
      </c>
      <c r="AZ24">
        <v>0</v>
      </c>
      <c r="BA24">
        <v>0.83493799999999996</v>
      </c>
      <c r="BB24">
        <v>0.63528399999999996</v>
      </c>
      <c r="BC24">
        <v>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2652.6636760000001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249.5558</v>
      </c>
      <c r="L25">
        <v>563.47410000000002</v>
      </c>
      <c r="M25">
        <v>79.12</v>
      </c>
      <c r="N25">
        <v>119.59</v>
      </c>
      <c r="O25">
        <v>125.29528999999999</v>
      </c>
      <c r="P25">
        <v>142</v>
      </c>
      <c r="Q25">
        <v>12.037203999999999</v>
      </c>
      <c r="R25">
        <v>27.839200000000002</v>
      </c>
      <c r="S25">
        <v>14.626071</v>
      </c>
      <c r="T25">
        <v>0.40071400000000001</v>
      </c>
      <c r="U25">
        <v>418.77</v>
      </c>
      <c r="V25">
        <v>20.73</v>
      </c>
      <c r="W25">
        <v>38.847999999999999</v>
      </c>
      <c r="X25">
        <v>147.5155</v>
      </c>
      <c r="Y25">
        <v>0</v>
      </c>
      <c r="Z25">
        <v>13.1076</v>
      </c>
      <c r="AA25">
        <v>42.14808</v>
      </c>
      <c r="AB25">
        <v>41.864567000000001</v>
      </c>
      <c r="AC25">
        <v>30.573592000000001</v>
      </c>
      <c r="AD25">
        <v>9.57165</v>
      </c>
      <c r="AE25">
        <v>51.987208000000003</v>
      </c>
      <c r="AF25">
        <v>0</v>
      </c>
      <c r="AG25">
        <v>42.344645999999997</v>
      </c>
      <c r="AH25">
        <v>73.419872999999995</v>
      </c>
      <c r="AI25">
        <v>52.362552000000001</v>
      </c>
      <c r="AJ25">
        <v>0</v>
      </c>
      <c r="AK25">
        <v>56.429333</v>
      </c>
      <c r="AL25">
        <v>76.691999999999993</v>
      </c>
      <c r="AM25">
        <v>16.588864000000001</v>
      </c>
      <c r="AN25">
        <v>1.00939</v>
      </c>
      <c r="AO25">
        <v>0</v>
      </c>
      <c r="AP25">
        <v>0.51239999999999997</v>
      </c>
      <c r="AQ25">
        <v>0</v>
      </c>
      <c r="AR25">
        <v>49.128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1.456305</v>
      </c>
      <c r="AZ25">
        <v>0.60728000000000004</v>
      </c>
      <c r="BA25">
        <v>0.83493799999999996</v>
      </c>
      <c r="BB25">
        <v>0.72958800000000001</v>
      </c>
      <c r="BC25">
        <v>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2629.5827420000005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249.5558</v>
      </c>
      <c r="L26">
        <v>543.47410000000002</v>
      </c>
      <c r="M26">
        <v>79.12</v>
      </c>
      <c r="N26">
        <v>119.59</v>
      </c>
      <c r="O26">
        <v>125.29528999999999</v>
      </c>
      <c r="P26">
        <v>142</v>
      </c>
      <c r="Q26">
        <v>12.037203999999999</v>
      </c>
      <c r="R26">
        <v>27.839200000000002</v>
      </c>
      <c r="S26">
        <v>14.626071</v>
      </c>
      <c r="T26">
        <v>0.40071400000000001</v>
      </c>
      <c r="U26">
        <v>418.77</v>
      </c>
      <c r="V26">
        <v>20.73</v>
      </c>
      <c r="W26">
        <v>38.847999999999999</v>
      </c>
      <c r="X26">
        <v>147.5155</v>
      </c>
      <c r="Y26">
        <v>0</v>
      </c>
      <c r="Z26">
        <v>13.1076</v>
      </c>
      <c r="AA26">
        <v>42.14808</v>
      </c>
      <c r="AB26">
        <v>41.864567000000001</v>
      </c>
      <c r="AC26">
        <v>30.573592000000001</v>
      </c>
      <c r="AD26">
        <v>9.57165</v>
      </c>
      <c r="AE26">
        <v>51.987208000000003</v>
      </c>
      <c r="AF26">
        <v>0</v>
      </c>
      <c r="AG26">
        <v>42.344645999999997</v>
      </c>
      <c r="AH26">
        <v>97.893163999999999</v>
      </c>
      <c r="AI26">
        <v>52.362552000000001</v>
      </c>
      <c r="AJ26">
        <v>0</v>
      </c>
      <c r="AK26">
        <v>56.429333</v>
      </c>
      <c r="AL26">
        <v>76.691999999999993</v>
      </c>
      <c r="AM26">
        <v>16.588864000000001</v>
      </c>
      <c r="AN26">
        <v>1.00939</v>
      </c>
      <c r="AO26">
        <v>0</v>
      </c>
      <c r="AP26">
        <v>0.51239999999999997</v>
      </c>
      <c r="AQ26">
        <v>0</v>
      </c>
      <c r="AR26">
        <v>49.128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1.456305</v>
      </c>
      <c r="AZ26">
        <v>1.2145589999999999</v>
      </c>
      <c r="BA26">
        <v>1.1132519999999999</v>
      </c>
      <c r="BB26">
        <v>0.72958800000000001</v>
      </c>
      <c r="BC26">
        <v>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2634.9416260000007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203.07579999999999</v>
      </c>
      <c r="L27">
        <v>543.47410000000002</v>
      </c>
      <c r="M27">
        <v>79.12</v>
      </c>
      <c r="N27">
        <v>119.59</v>
      </c>
      <c r="O27">
        <v>125.29528999999999</v>
      </c>
      <c r="P27">
        <v>142</v>
      </c>
      <c r="Q27">
        <v>12.037203999999999</v>
      </c>
      <c r="R27">
        <v>27.839200000000002</v>
      </c>
      <c r="S27">
        <v>14.626071</v>
      </c>
      <c r="T27">
        <v>0.40579799999999999</v>
      </c>
      <c r="U27">
        <v>418.77</v>
      </c>
      <c r="V27">
        <v>20.73</v>
      </c>
      <c r="W27">
        <v>38.847999999999999</v>
      </c>
      <c r="X27">
        <v>147.5155</v>
      </c>
      <c r="Y27">
        <v>0</v>
      </c>
      <c r="Z27">
        <v>13.1076</v>
      </c>
      <c r="AA27">
        <v>42.14808</v>
      </c>
      <c r="AB27">
        <v>41.864567000000001</v>
      </c>
      <c r="AC27">
        <v>30.573592000000001</v>
      </c>
      <c r="AD27">
        <v>9.57165</v>
      </c>
      <c r="AE27">
        <v>51.987208000000003</v>
      </c>
      <c r="AF27">
        <v>0</v>
      </c>
      <c r="AG27">
        <v>42.344645999999997</v>
      </c>
      <c r="AH27">
        <v>76.293256</v>
      </c>
      <c r="AI27">
        <v>52.362552000000001</v>
      </c>
      <c r="AJ27">
        <v>0</v>
      </c>
      <c r="AK27">
        <v>56.429333</v>
      </c>
      <c r="AL27">
        <v>76.691999999999993</v>
      </c>
      <c r="AM27">
        <v>16.588864000000001</v>
      </c>
      <c r="AN27">
        <v>1.00939</v>
      </c>
      <c r="AO27">
        <v>0</v>
      </c>
      <c r="AP27">
        <v>0.51239999999999997</v>
      </c>
      <c r="AQ27">
        <v>0</v>
      </c>
      <c r="AR27">
        <v>49.128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1.456305</v>
      </c>
      <c r="AZ27">
        <v>0.98146299999999997</v>
      </c>
      <c r="BA27">
        <v>0.86720699999999995</v>
      </c>
      <c r="BB27">
        <v>0.14399999999999999</v>
      </c>
      <c r="BC27">
        <v>74.98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2577.7820729999999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189.5558</v>
      </c>
      <c r="L28">
        <v>543.47410000000002</v>
      </c>
      <c r="M28">
        <v>79.12</v>
      </c>
      <c r="N28">
        <v>119.59</v>
      </c>
      <c r="O28">
        <v>125.29528999999999</v>
      </c>
      <c r="P28">
        <v>142</v>
      </c>
      <c r="Q28">
        <v>12.037203999999999</v>
      </c>
      <c r="R28">
        <v>27.839200000000002</v>
      </c>
      <c r="S28">
        <v>14.626071</v>
      </c>
      <c r="T28">
        <v>0.40579799999999999</v>
      </c>
      <c r="U28">
        <v>418.77</v>
      </c>
      <c r="V28">
        <v>20.73</v>
      </c>
      <c r="W28">
        <v>38.847999999999999</v>
      </c>
      <c r="X28">
        <v>147.5155</v>
      </c>
      <c r="Y28">
        <v>0</v>
      </c>
      <c r="Z28">
        <v>13.1076</v>
      </c>
      <c r="AA28">
        <v>42.14808</v>
      </c>
      <c r="AB28">
        <v>41.864567000000001</v>
      </c>
      <c r="AC28">
        <v>30.573592000000001</v>
      </c>
      <c r="AD28">
        <v>9.57165</v>
      </c>
      <c r="AE28">
        <v>51.987208000000003</v>
      </c>
      <c r="AF28">
        <v>0</v>
      </c>
      <c r="AG28">
        <v>42.344645999999997</v>
      </c>
      <c r="AH28">
        <v>76.293256</v>
      </c>
      <c r="AI28">
        <v>52.362552000000001</v>
      </c>
      <c r="AJ28">
        <v>0</v>
      </c>
      <c r="AK28">
        <v>56.429333</v>
      </c>
      <c r="AL28">
        <v>76.691999999999993</v>
      </c>
      <c r="AM28">
        <v>16.588864000000001</v>
      </c>
      <c r="AN28">
        <v>1.00939</v>
      </c>
      <c r="AO28">
        <v>0</v>
      </c>
      <c r="AP28">
        <v>0.51239999999999997</v>
      </c>
      <c r="AQ28">
        <v>0</v>
      </c>
      <c r="AR28">
        <v>49.128</v>
      </c>
      <c r="AS28">
        <v>33.873497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1.456305</v>
      </c>
      <c r="AZ28">
        <v>0.98146299999999997</v>
      </c>
      <c r="BA28">
        <v>0.86720699999999995</v>
      </c>
      <c r="BB28">
        <v>0.14399999999999999</v>
      </c>
      <c r="BC28">
        <v>64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2553.2820729999999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180.14689999999999</v>
      </c>
      <c r="L29">
        <v>432.89707399999998</v>
      </c>
      <c r="M29">
        <v>79.12</v>
      </c>
      <c r="N29">
        <v>119.59</v>
      </c>
      <c r="O29">
        <v>125.29528999999999</v>
      </c>
      <c r="P29">
        <v>142</v>
      </c>
      <c r="Q29">
        <v>10.747661000000001</v>
      </c>
      <c r="R29">
        <v>14.833500000000001</v>
      </c>
      <c r="S29">
        <v>13.738749</v>
      </c>
      <c r="T29">
        <v>0.40579799999999999</v>
      </c>
      <c r="U29">
        <v>418.77</v>
      </c>
      <c r="V29">
        <v>20.73</v>
      </c>
      <c r="W29">
        <v>38.847999999999999</v>
      </c>
      <c r="X29">
        <v>147.5155</v>
      </c>
      <c r="Y29">
        <v>0</v>
      </c>
      <c r="Z29">
        <v>13.1076</v>
      </c>
      <c r="AA29">
        <v>42.14808</v>
      </c>
      <c r="AB29">
        <v>41.864567000000001</v>
      </c>
      <c r="AC29">
        <v>30.573592000000001</v>
      </c>
      <c r="AD29">
        <v>19.143301000000001</v>
      </c>
      <c r="AE29">
        <v>51.987208000000003</v>
      </c>
      <c r="AF29">
        <v>0</v>
      </c>
      <c r="AG29">
        <v>42.344645999999997</v>
      </c>
      <c r="AH29">
        <v>97.893163999999999</v>
      </c>
      <c r="AI29">
        <v>34.819088999999998</v>
      </c>
      <c r="AJ29">
        <v>0</v>
      </c>
      <c r="AK29">
        <v>56.429333</v>
      </c>
      <c r="AL29">
        <v>76.691999999999993</v>
      </c>
      <c r="AM29">
        <v>16.588864000000001</v>
      </c>
      <c r="AN29">
        <v>1.00939</v>
      </c>
      <c r="AO29">
        <v>0</v>
      </c>
      <c r="AP29">
        <v>0.51239999999999997</v>
      </c>
      <c r="AQ29">
        <v>0</v>
      </c>
      <c r="AR29">
        <v>49.128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1.456305</v>
      </c>
      <c r="AZ29">
        <v>1.8218399999999999</v>
      </c>
      <c r="BA29">
        <v>1.1132519999999999</v>
      </c>
      <c r="BB29">
        <v>0.14399999999999999</v>
      </c>
      <c r="BC29">
        <v>65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2433.8281000000006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180.14689999999999</v>
      </c>
      <c r="L30">
        <v>294.11410000000001</v>
      </c>
      <c r="M30">
        <v>79.12</v>
      </c>
      <c r="N30">
        <v>119.59</v>
      </c>
      <c r="O30">
        <v>125.29528999999999</v>
      </c>
      <c r="P30">
        <v>142</v>
      </c>
      <c r="Q30">
        <v>10.747661000000001</v>
      </c>
      <c r="R30">
        <v>27.839200000000002</v>
      </c>
      <c r="S30">
        <v>13.738749</v>
      </c>
      <c r="T30">
        <v>0.40579799999999999</v>
      </c>
      <c r="U30">
        <v>418.77</v>
      </c>
      <c r="V30">
        <v>20.73</v>
      </c>
      <c r="W30">
        <v>38.847999999999999</v>
      </c>
      <c r="X30">
        <v>147.5155</v>
      </c>
      <c r="Y30">
        <v>0</v>
      </c>
      <c r="Z30">
        <v>13.1076</v>
      </c>
      <c r="AA30">
        <v>42.14808</v>
      </c>
      <c r="AB30">
        <v>41.864567000000001</v>
      </c>
      <c r="AC30">
        <v>30.573592000000001</v>
      </c>
      <c r="AD30">
        <v>19.143301000000001</v>
      </c>
      <c r="AE30">
        <v>51.987208000000003</v>
      </c>
      <c r="AF30">
        <v>0</v>
      </c>
      <c r="AG30">
        <v>42.344645999999997</v>
      </c>
      <c r="AH30">
        <v>97.893163999999999</v>
      </c>
      <c r="AI30">
        <v>6.6959780000000002</v>
      </c>
      <c r="AJ30">
        <v>0</v>
      </c>
      <c r="AK30">
        <v>56.429333</v>
      </c>
      <c r="AL30">
        <v>76.691999999999993</v>
      </c>
      <c r="AM30">
        <v>16.588864000000001</v>
      </c>
      <c r="AN30">
        <v>1.00939</v>
      </c>
      <c r="AO30">
        <v>0</v>
      </c>
      <c r="AP30">
        <v>0.51239999999999997</v>
      </c>
      <c r="AQ30">
        <v>0</v>
      </c>
      <c r="AR30">
        <v>49.128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1.456305</v>
      </c>
      <c r="AZ30">
        <v>1.8218399999999999</v>
      </c>
      <c r="BA30">
        <v>1.1132519999999999</v>
      </c>
      <c r="BB30">
        <v>0.14399999999999999</v>
      </c>
      <c r="BC30">
        <v>67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2281.9277150000003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180.14689999999999</v>
      </c>
      <c r="L31">
        <v>234.11410000000001</v>
      </c>
      <c r="M31">
        <v>79.12</v>
      </c>
      <c r="N31">
        <v>119.59</v>
      </c>
      <c r="O31">
        <v>125.29528999999999</v>
      </c>
      <c r="P31">
        <v>142</v>
      </c>
      <c r="Q31">
        <v>10.747661000000001</v>
      </c>
      <c r="R31">
        <v>19.414249000000002</v>
      </c>
      <c r="S31">
        <v>13.738749</v>
      </c>
      <c r="T31">
        <v>0.40579799999999999</v>
      </c>
      <c r="U31">
        <v>418.77</v>
      </c>
      <c r="V31">
        <v>20.73</v>
      </c>
      <c r="W31">
        <v>38.847999999999999</v>
      </c>
      <c r="X31">
        <v>147.5155</v>
      </c>
      <c r="Y31">
        <v>0</v>
      </c>
      <c r="Z31">
        <v>13.1076</v>
      </c>
      <c r="AA31">
        <v>42.14808</v>
      </c>
      <c r="AB31">
        <v>41.864567000000001</v>
      </c>
      <c r="AC31">
        <v>20.361854999999998</v>
      </c>
      <c r="AD31">
        <v>19.143301000000001</v>
      </c>
      <c r="AE31">
        <v>51.987208000000003</v>
      </c>
      <c r="AF31">
        <v>0</v>
      </c>
      <c r="AG31">
        <v>42.344645999999997</v>
      </c>
      <c r="AH31">
        <v>97.893163999999999</v>
      </c>
      <c r="AI31">
        <v>3.7497479999999999</v>
      </c>
      <c r="AJ31">
        <v>0</v>
      </c>
      <c r="AK31">
        <v>56.429333</v>
      </c>
      <c r="AL31">
        <v>76.691999999999993</v>
      </c>
      <c r="AM31">
        <v>16.588864000000001</v>
      </c>
      <c r="AN31">
        <v>1.00939</v>
      </c>
      <c r="AO31">
        <v>0</v>
      </c>
      <c r="AP31">
        <v>0.51239999999999997</v>
      </c>
      <c r="AQ31">
        <v>0</v>
      </c>
      <c r="AR31">
        <v>49.128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1.456305</v>
      </c>
      <c r="AZ31">
        <v>1.8218399999999999</v>
      </c>
      <c r="BA31">
        <v>1.1132519999999999</v>
      </c>
      <c r="BB31">
        <v>0.14399999999999999</v>
      </c>
      <c r="BC31">
        <v>67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2200.3447970000007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180.14689999999999</v>
      </c>
      <c r="L32">
        <v>234.11410000000001</v>
      </c>
      <c r="M32">
        <v>79.12</v>
      </c>
      <c r="N32">
        <v>119.59</v>
      </c>
      <c r="O32">
        <v>125.29528999999999</v>
      </c>
      <c r="P32">
        <v>142</v>
      </c>
      <c r="Q32">
        <v>10.850460999999999</v>
      </c>
      <c r="R32">
        <v>22.058835999999999</v>
      </c>
      <c r="S32">
        <v>13.738749</v>
      </c>
      <c r="T32">
        <v>0.40579799999999999</v>
      </c>
      <c r="U32">
        <v>418.77</v>
      </c>
      <c r="V32">
        <v>20.73</v>
      </c>
      <c r="W32">
        <v>38.847999999999999</v>
      </c>
      <c r="X32">
        <v>147.5155</v>
      </c>
      <c r="Y32">
        <v>0</v>
      </c>
      <c r="Z32">
        <v>13.1076</v>
      </c>
      <c r="AA32">
        <v>42.14808</v>
      </c>
      <c r="AB32">
        <v>41.864567000000001</v>
      </c>
      <c r="AC32">
        <v>20.361854999999998</v>
      </c>
      <c r="AD32">
        <v>19.143301000000001</v>
      </c>
      <c r="AE32">
        <v>51.987208000000003</v>
      </c>
      <c r="AF32">
        <v>0</v>
      </c>
      <c r="AG32">
        <v>42.344645999999997</v>
      </c>
      <c r="AH32">
        <v>83.030842000000007</v>
      </c>
      <c r="AI32">
        <v>3.7497479999999999</v>
      </c>
      <c r="AJ32">
        <v>0</v>
      </c>
      <c r="AK32">
        <v>56.429333</v>
      </c>
      <c r="AL32">
        <v>76.691999999999993</v>
      </c>
      <c r="AM32">
        <v>16.588864000000001</v>
      </c>
      <c r="AN32">
        <v>1.00939</v>
      </c>
      <c r="AO32">
        <v>0</v>
      </c>
      <c r="AP32">
        <v>0.51239999999999997</v>
      </c>
      <c r="AQ32">
        <v>0</v>
      </c>
      <c r="AR32">
        <v>49.128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1.456305</v>
      </c>
      <c r="AZ32">
        <v>1.8218399999999999</v>
      </c>
      <c r="BA32">
        <v>0.94384400000000002</v>
      </c>
      <c r="BB32">
        <v>0.74706399999999995</v>
      </c>
      <c r="BC32">
        <v>69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2190.6635180000003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180.14689999999999</v>
      </c>
      <c r="L33">
        <v>234.11410000000001</v>
      </c>
      <c r="M33">
        <v>79.12</v>
      </c>
      <c r="N33">
        <v>119.59</v>
      </c>
      <c r="O33">
        <v>125.29528999999999</v>
      </c>
      <c r="P33">
        <v>142</v>
      </c>
      <c r="Q33">
        <v>10.850460999999999</v>
      </c>
      <c r="R33">
        <v>22.073578000000001</v>
      </c>
      <c r="S33">
        <v>13.738749</v>
      </c>
      <c r="T33">
        <v>0.40579799999999999</v>
      </c>
      <c r="U33">
        <v>418.77</v>
      </c>
      <c r="V33">
        <v>20.73</v>
      </c>
      <c r="W33">
        <v>38.847999999999999</v>
      </c>
      <c r="X33">
        <v>147.5155</v>
      </c>
      <c r="Y33">
        <v>0</v>
      </c>
      <c r="Z33">
        <v>13.1076</v>
      </c>
      <c r="AA33">
        <v>42.14808</v>
      </c>
      <c r="AB33">
        <v>41.864567000000001</v>
      </c>
      <c r="AC33">
        <v>20.361854999999998</v>
      </c>
      <c r="AD33">
        <v>19.143301000000001</v>
      </c>
      <c r="AE33">
        <v>51.987208000000003</v>
      </c>
      <c r="AF33">
        <v>0</v>
      </c>
      <c r="AG33">
        <v>42.344645999999997</v>
      </c>
      <c r="AH33">
        <v>59.449289999999998</v>
      </c>
      <c r="AI33">
        <v>0</v>
      </c>
      <c r="AJ33">
        <v>0</v>
      </c>
      <c r="AK33">
        <v>56.429333</v>
      </c>
      <c r="AL33">
        <v>76.691999999999993</v>
      </c>
      <c r="AM33">
        <v>16.588864000000001</v>
      </c>
      <c r="AN33">
        <v>1.00939</v>
      </c>
      <c r="AO33">
        <v>0</v>
      </c>
      <c r="AP33">
        <v>0.51239999999999997</v>
      </c>
      <c r="AQ33">
        <v>0</v>
      </c>
      <c r="AR33">
        <v>49.128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1.456305</v>
      </c>
      <c r="AZ33">
        <v>1.2145589999999999</v>
      </c>
      <c r="BA33">
        <v>0.67763099999999998</v>
      </c>
      <c r="BB33">
        <v>0.74706399999999995</v>
      </c>
      <c r="BC33">
        <v>73.34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2166.8134660000005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180.14689999999999</v>
      </c>
      <c r="L34">
        <v>234.11410000000001</v>
      </c>
      <c r="M34">
        <v>79.12</v>
      </c>
      <c r="N34">
        <v>119.59</v>
      </c>
      <c r="O34">
        <v>125.29528999999999</v>
      </c>
      <c r="P34">
        <v>142</v>
      </c>
      <c r="Q34">
        <v>10.850460999999999</v>
      </c>
      <c r="R34">
        <v>22.073578000000001</v>
      </c>
      <c r="S34">
        <v>13.738749</v>
      </c>
      <c r="T34">
        <v>0.40579799999999999</v>
      </c>
      <c r="U34">
        <v>418.77</v>
      </c>
      <c r="V34">
        <v>20.73</v>
      </c>
      <c r="W34">
        <v>38.847999999999999</v>
      </c>
      <c r="X34">
        <v>147.5155</v>
      </c>
      <c r="Y34">
        <v>0</v>
      </c>
      <c r="Z34">
        <v>6.5537999999999998</v>
      </c>
      <c r="AA34">
        <v>42.14808</v>
      </c>
      <c r="AB34">
        <v>41.864567000000001</v>
      </c>
      <c r="AC34">
        <v>20.361854999999998</v>
      </c>
      <c r="AD34">
        <v>9.57165</v>
      </c>
      <c r="AE34">
        <v>51.987208000000003</v>
      </c>
      <c r="AF34">
        <v>0</v>
      </c>
      <c r="AG34">
        <v>42.344645999999997</v>
      </c>
      <c r="AH34">
        <v>59.449289999999998</v>
      </c>
      <c r="AI34">
        <v>0</v>
      </c>
      <c r="AJ34">
        <v>0</v>
      </c>
      <c r="AK34">
        <v>56.429333</v>
      </c>
      <c r="AL34">
        <v>76.691999999999993</v>
      </c>
      <c r="AM34">
        <v>16.588864000000001</v>
      </c>
      <c r="AN34">
        <v>1.00939</v>
      </c>
      <c r="AO34">
        <v>0</v>
      </c>
      <c r="AP34">
        <v>0.51239999999999997</v>
      </c>
      <c r="AQ34">
        <v>0</v>
      </c>
      <c r="AR34">
        <v>49.128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1.456305</v>
      </c>
      <c r="AZ34">
        <v>0.60728000000000004</v>
      </c>
      <c r="BA34">
        <v>0.67763099999999998</v>
      </c>
      <c r="BB34">
        <v>0.74706399999999995</v>
      </c>
      <c r="BC34">
        <v>76.63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2153.3707360000003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180.14689999999999</v>
      </c>
      <c r="L35">
        <v>234.11410000000001</v>
      </c>
      <c r="M35">
        <v>79.12</v>
      </c>
      <c r="N35">
        <v>119.59</v>
      </c>
      <c r="O35">
        <v>125.29528999999999</v>
      </c>
      <c r="P35">
        <v>142</v>
      </c>
      <c r="Q35">
        <v>10.839214</v>
      </c>
      <c r="R35">
        <v>22.073578000000001</v>
      </c>
      <c r="S35">
        <v>13.730717</v>
      </c>
      <c r="T35">
        <v>0.40579799999999999</v>
      </c>
      <c r="U35">
        <v>418.77</v>
      </c>
      <c r="V35">
        <v>16.218512</v>
      </c>
      <c r="W35">
        <v>15</v>
      </c>
      <c r="X35">
        <v>75.596996000000004</v>
      </c>
      <c r="Y35">
        <v>0</v>
      </c>
      <c r="Z35">
        <v>6.5537999999999998</v>
      </c>
      <c r="AA35">
        <v>42.14808</v>
      </c>
      <c r="AB35">
        <v>41.864567000000001</v>
      </c>
      <c r="AC35">
        <v>20.361854999999998</v>
      </c>
      <c r="AD35">
        <v>0</v>
      </c>
      <c r="AE35">
        <v>51.987208000000003</v>
      </c>
      <c r="AF35">
        <v>0</v>
      </c>
      <c r="AG35">
        <v>42.344645999999997</v>
      </c>
      <c r="AH35">
        <v>59.449289999999998</v>
      </c>
      <c r="AI35">
        <v>0</v>
      </c>
      <c r="AJ35">
        <v>0</v>
      </c>
      <c r="AK35">
        <v>56.429333</v>
      </c>
      <c r="AL35">
        <v>76.691999999999993</v>
      </c>
      <c r="AM35">
        <v>16.588864000000001</v>
      </c>
      <c r="AN35">
        <v>1.00939</v>
      </c>
      <c r="AO35">
        <v>0</v>
      </c>
      <c r="AP35">
        <v>0</v>
      </c>
      <c r="AQ35">
        <v>0</v>
      </c>
      <c r="AR35">
        <v>49.128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1.456305</v>
      </c>
      <c r="AZ35">
        <v>0.14108499999999999</v>
      </c>
      <c r="BA35">
        <v>0.67763099999999998</v>
      </c>
      <c r="BB35">
        <v>0.74706399999999995</v>
      </c>
      <c r="BC35">
        <v>77.34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2043.2332199999998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180.14689999999999</v>
      </c>
      <c r="L36">
        <v>234.11410000000001</v>
      </c>
      <c r="M36">
        <v>79.12</v>
      </c>
      <c r="N36">
        <v>119.59</v>
      </c>
      <c r="O36">
        <v>125.29528999999999</v>
      </c>
      <c r="P36">
        <v>142</v>
      </c>
      <c r="Q36">
        <v>10.839214</v>
      </c>
      <c r="R36">
        <v>22.073578000000001</v>
      </c>
      <c r="S36">
        <v>13.730717</v>
      </c>
      <c r="T36">
        <v>0.40579799999999999</v>
      </c>
      <c r="U36">
        <v>418.77</v>
      </c>
      <c r="V36">
        <v>6</v>
      </c>
      <c r="W36">
        <v>21.917200000000001</v>
      </c>
      <c r="X36">
        <v>78.2547</v>
      </c>
      <c r="Y36">
        <v>0</v>
      </c>
      <c r="Z36">
        <v>6.5537999999999998</v>
      </c>
      <c r="AA36">
        <v>42.14808</v>
      </c>
      <c r="AB36">
        <v>41.864567000000001</v>
      </c>
      <c r="AC36">
        <v>20.361854999999998</v>
      </c>
      <c r="AD36">
        <v>0</v>
      </c>
      <c r="AE36">
        <v>51.987208000000003</v>
      </c>
      <c r="AF36">
        <v>0</v>
      </c>
      <c r="AG36">
        <v>42.344645999999997</v>
      </c>
      <c r="AH36">
        <v>44.586967999999999</v>
      </c>
      <c r="AI36">
        <v>0</v>
      </c>
      <c r="AJ36">
        <v>0</v>
      </c>
      <c r="AK36">
        <v>56.429333</v>
      </c>
      <c r="AL36">
        <v>76.691999999999993</v>
      </c>
      <c r="AM36">
        <v>16.588864000000001</v>
      </c>
      <c r="AN36">
        <v>1.00939</v>
      </c>
      <c r="AO36">
        <v>0</v>
      </c>
      <c r="AP36">
        <v>0</v>
      </c>
      <c r="AQ36">
        <v>0</v>
      </c>
      <c r="AR36">
        <v>49.128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1.456305</v>
      </c>
      <c r="AZ36">
        <v>0</v>
      </c>
      <c r="BA36">
        <v>0.50822400000000001</v>
      </c>
      <c r="BB36">
        <v>0.74706399999999995</v>
      </c>
      <c r="BC36">
        <v>77.34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2027.416798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180.14689999999999</v>
      </c>
      <c r="L37">
        <v>234.11410000000001</v>
      </c>
      <c r="M37">
        <v>79.12</v>
      </c>
      <c r="N37">
        <v>119.59</v>
      </c>
      <c r="O37">
        <v>125.29528999999999</v>
      </c>
      <c r="P37">
        <v>142</v>
      </c>
      <c r="Q37">
        <v>11.881069</v>
      </c>
      <c r="R37">
        <v>21.88571</v>
      </c>
      <c r="S37">
        <v>13.795781</v>
      </c>
      <c r="T37">
        <v>0.40846399999999999</v>
      </c>
      <c r="U37">
        <v>418.77</v>
      </c>
      <c r="V37">
        <v>6</v>
      </c>
      <c r="W37">
        <v>21.917200000000001</v>
      </c>
      <c r="X37">
        <v>78.2547</v>
      </c>
      <c r="Y37">
        <v>0</v>
      </c>
      <c r="Z37">
        <v>6.5537999999999998</v>
      </c>
      <c r="AA37">
        <v>42.14808</v>
      </c>
      <c r="AB37">
        <v>41.864567000000001</v>
      </c>
      <c r="AC37">
        <v>20.361854999999998</v>
      </c>
      <c r="AD37">
        <v>0</v>
      </c>
      <c r="AE37">
        <v>51.987208000000003</v>
      </c>
      <c r="AF37">
        <v>0</v>
      </c>
      <c r="AG37">
        <v>42.344645999999997</v>
      </c>
      <c r="AH37">
        <v>24.473291</v>
      </c>
      <c r="AI37">
        <v>0</v>
      </c>
      <c r="AJ37">
        <v>0</v>
      </c>
      <c r="AK37">
        <v>56.429333</v>
      </c>
      <c r="AL37">
        <v>76.691999999999993</v>
      </c>
      <c r="AM37">
        <v>16.588864000000001</v>
      </c>
      <c r="AN37">
        <v>1.00939</v>
      </c>
      <c r="AO37">
        <v>0</v>
      </c>
      <c r="AP37">
        <v>0</v>
      </c>
      <c r="AQ37">
        <v>0</v>
      </c>
      <c r="AR37">
        <v>49.128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1.456305</v>
      </c>
      <c r="AZ37">
        <v>0</v>
      </c>
      <c r="BA37">
        <v>0.27831299999999998</v>
      </c>
      <c r="BB37">
        <v>0.74706399999999995</v>
      </c>
      <c r="BC37">
        <v>76.88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2007.5349270000002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180.14689999999999</v>
      </c>
      <c r="L38">
        <v>234.11410000000001</v>
      </c>
      <c r="M38">
        <v>79.12</v>
      </c>
      <c r="N38">
        <v>119.59</v>
      </c>
      <c r="O38">
        <v>125.29528999999999</v>
      </c>
      <c r="P38">
        <v>142</v>
      </c>
      <c r="Q38">
        <v>11.881069</v>
      </c>
      <c r="R38">
        <v>21.88571</v>
      </c>
      <c r="S38">
        <v>13.795781</v>
      </c>
      <c r="T38">
        <v>0.40846399999999999</v>
      </c>
      <c r="U38">
        <v>418.77</v>
      </c>
      <c r="V38">
        <v>6</v>
      </c>
      <c r="W38">
        <v>21.917200000000001</v>
      </c>
      <c r="X38">
        <v>78.2547</v>
      </c>
      <c r="Y38">
        <v>0</v>
      </c>
      <c r="Z38">
        <v>6.5537999999999998</v>
      </c>
      <c r="AA38">
        <v>42.14808</v>
      </c>
      <c r="AB38">
        <v>41.864567000000001</v>
      </c>
      <c r="AC38">
        <v>20.361854999999998</v>
      </c>
      <c r="AD38">
        <v>0</v>
      </c>
      <c r="AE38">
        <v>51.987208000000003</v>
      </c>
      <c r="AF38">
        <v>0</v>
      </c>
      <c r="AG38">
        <v>42.344645999999997</v>
      </c>
      <c r="AH38">
        <v>24.473291</v>
      </c>
      <c r="AI38">
        <v>0</v>
      </c>
      <c r="AJ38">
        <v>0</v>
      </c>
      <c r="AK38">
        <v>56.429333</v>
      </c>
      <c r="AL38">
        <v>76.691999999999993</v>
      </c>
      <c r="AM38">
        <v>16.588864000000001</v>
      </c>
      <c r="AN38">
        <v>1.00939</v>
      </c>
      <c r="AO38">
        <v>0</v>
      </c>
      <c r="AP38">
        <v>0</v>
      </c>
      <c r="AQ38">
        <v>0</v>
      </c>
      <c r="AR38">
        <v>49.128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1.456305</v>
      </c>
      <c r="AZ38">
        <v>0</v>
      </c>
      <c r="BA38">
        <v>0.27831299999999998</v>
      </c>
      <c r="BB38">
        <v>0.74706399999999995</v>
      </c>
      <c r="BC38">
        <v>77.34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2007.994927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180.14689999999999</v>
      </c>
      <c r="L39">
        <v>234.11410000000001</v>
      </c>
      <c r="M39">
        <v>79.12</v>
      </c>
      <c r="N39">
        <v>119.59</v>
      </c>
      <c r="O39">
        <v>125.29528999999999</v>
      </c>
      <c r="P39">
        <v>142</v>
      </c>
      <c r="Q39">
        <v>11.836995</v>
      </c>
      <c r="R39">
        <v>20.971219999999999</v>
      </c>
      <c r="S39">
        <v>13.707406000000001</v>
      </c>
      <c r="T39">
        <v>0.40345999999999999</v>
      </c>
      <c r="U39">
        <v>418.77</v>
      </c>
      <c r="V39">
        <v>4</v>
      </c>
      <c r="W39">
        <v>11</v>
      </c>
      <c r="X39">
        <v>43</v>
      </c>
      <c r="Y39">
        <v>0</v>
      </c>
      <c r="Z39">
        <v>0</v>
      </c>
      <c r="AA39">
        <v>42.14808</v>
      </c>
      <c r="AB39">
        <v>41.864567000000001</v>
      </c>
      <c r="AC39">
        <v>20.361854999999998</v>
      </c>
      <c r="AD39">
        <v>0</v>
      </c>
      <c r="AE39">
        <v>51.987208000000003</v>
      </c>
      <c r="AF39">
        <v>0</v>
      </c>
      <c r="AG39">
        <v>42.344645999999997</v>
      </c>
      <c r="AH39">
        <v>24.473291</v>
      </c>
      <c r="AI39">
        <v>0</v>
      </c>
      <c r="AJ39">
        <v>0</v>
      </c>
      <c r="AK39">
        <v>56.429333</v>
      </c>
      <c r="AL39">
        <v>76.691999999999993</v>
      </c>
      <c r="AM39">
        <v>16.588864000000001</v>
      </c>
      <c r="AN39">
        <v>1.00939</v>
      </c>
      <c r="AO39">
        <v>0</v>
      </c>
      <c r="AP39">
        <v>0</v>
      </c>
      <c r="AQ39">
        <v>0</v>
      </c>
      <c r="AR39">
        <v>49.128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1.456305</v>
      </c>
      <c r="AZ39">
        <v>0</v>
      </c>
      <c r="BA39">
        <v>0.27831299999999998</v>
      </c>
      <c r="BB39">
        <v>0.75373199999999996</v>
      </c>
      <c r="BC39">
        <v>77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1951.8839520000001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180.14689999999999</v>
      </c>
      <c r="L40">
        <v>234.11410000000001</v>
      </c>
      <c r="M40">
        <v>79.12</v>
      </c>
      <c r="N40">
        <v>119.59</v>
      </c>
      <c r="O40">
        <v>125.29528999999999</v>
      </c>
      <c r="P40">
        <v>142</v>
      </c>
      <c r="Q40">
        <v>11.836995</v>
      </c>
      <c r="R40">
        <v>20.971219999999999</v>
      </c>
      <c r="S40">
        <v>13.707406000000001</v>
      </c>
      <c r="T40">
        <v>0.40345999999999999</v>
      </c>
      <c r="U40">
        <v>418.77</v>
      </c>
      <c r="V40">
        <v>4</v>
      </c>
      <c r="W40">
        <v>11</v>
      </c>
      <c r="X40">
        <v>43</v>
      </c>
      <c r="Y40">
        <v>0</v>
      </c>
      <c r="Z40">
        <v>0</v>
      </c>
      <c r="AA40">
        <v>42.14808</v>
      </c>
      <c r="AB40">
        <v>41.864567000000001</v>
      </c>
      <c r="AC40">
        <v>20.361854999999998</v>
      </c>
      <c r="AD40">
        <v>0</v>
      </c>
      <c r="AE40">
        <v>51.987208000000003</v>
      </c>
      <c r="AF40">
        <v>0</v>
      </c>
      <c r="AG40">
        <v>42.344645999999997</v>
      </c>
      <c r="AH40">
        <v>24.473291</v>
      </c>
      <c r="AI40">
        <v>0</v>
      </c>
      <c r="AJ40">
        <v>0</v>
      </c>
      <c r="AK40">
        <v>56.429333</v>
      </c>
      <c r="AL40">
        <v>76.691999999999993</v>
      </c>
      <c r="AM40">
        <v>16.588864000000001</v>
      </c>
      <c r="AN40">
        <v>1.00939</v>
      </c>
      <c r="AO40">
        <v>0</v>
      </c>
      <c r="AP40">
        <v>0</v>
      </c>
      <c r="AQ40">
        <v>0</v>
      </c>
      <c r="AR40">
        <v>52.991999999999997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1.456305</v>
      </c>
      <c r="AZ40">
        <v>0</v>
      </c>
      <c r="BA40">
        <v>0.27831299999999998</v>
      </c>
      <c r="BB40">
        <v>0.75373199999999996</v>
      </c>
      <c r="BC40">
        <v>79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1957.7479520000002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180.14689999999999</v>
      </c>
      <c r="L41">
        <v>234.11410000000001</v>
      </c>
      <c r="M41">
        <v>79.12</v>
      </c>
      <c r="N41">
        <v>119.59</v>
      </c>
      <c r="O41">
        <v>125.29528999999999</v>
      </c>
      <c r="P41">
        <v>142</v>
      </c>
      <c r="Q41">
        <v>11.836995</v>
      </c>
      <c r="R41">
        <v>20.971219999999999</v>
      </c>
      <c r="S41">
        <v>13.707406000000001</v>
      </c>
      <c r="T41">
        <v>0.40345999999999999</v>
      </c>
      <c r="U41">
        <v>418.77</v>
      </c>
      <c r="V41">
        <v>4</v>
      </c>
      <c r="W41">
        <v>22.662600000000001</v>
      </c>
      <c r="X41">
        <v>78.2547</v>
      </c>
      <c r="Y41">
        <v>0</v>
      </c>
      <c r="Z41">
        <v>0</v>
      </c>
      <c r="AA41">
        <v>42.14808</v>
      </c>
      <c r="AB41">
        <v>41.864567000000001</v>
      </c>
      <c r="AC41">
        <v>20.361854999999998</v>
      </c>
      <c r="AD41">
        <v>0</v>
      </c>
      <c r="AE41">
        <v>51.987208000000003</v>
      </c>
      <c r="AF41">
        <v>0</v>
      </c>
      <c r="AG41">
        <v>42.344645999999997</v>
      </c>
      <c r="AH41">
        <v>24.473291</v>
      </c>
      <c r="AI41">
        <v>0</v>
      </c>
      <c r="AJ41">
        <v>0</v>
      </c>
      <c r="AK41">
        <v>56.429333</v>
      </c>
      <c r="AL41">
        <v>76.691999999999993</v>
      </c>
      <c r="AM41">
        <v>16.588864000000001</v>
      </c>
      <c r="AN41">
        <v>1.00939</v>
      </c>
      <c r="AO41">
        <v>0</v>
      </c>
      <c r="AP41">
        <v>0</v>
      </c>
      <c r="AQ41">
        <v>0</v>
      </c>
      <c r="AR41">
        <v>52.991999999999997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1.456305</v>
      </c>
      <c r="AZ41">
        <v>0</v>
      </c>
      <c r="BA41">
        <v>0.27831299999999998</v>
      </c>
      <c r="BB41">
        <v>0.75373199999999996</v>
      </c>
      <c r="BC41">
        <v>77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2002.6652520000002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180.14689999999999</v>
      </c>
      <c r="L42">
        <v>234.11410000000001</v>
      </c>
      <c r="M42">
        <v>79.12</v>
      </c>
      <c r="N42">
        <v>119.59</v>
      </c>
      <c r="O42">
        <v>125.29528999999999</v>
      </c>
      <c r="P42">
        <v>142</v>
      </c>
      <c r="Q42">
        <v>11.836995</v>
      </c>
      <c r="R42">
        <v>20.971219999999999</v>
      </c>
      <c r="S42">
        <v>13.707406000000001</v>
      </c>
      <c r="T42">
        <v>0.40345999999999999</v>
      </c>
      <c r="U42">
        <v>418.77</v>
      </c>
      <c r="V42">
        <v>4</v>
      </c>
      <c r="W42">
        <v>22.662600000000001</v>
      </c>
      <c r="X42">
        <v>78.2547</v>
      </c>
      <c r="Y42">
        <v>0</v>
      </c>
      <c r="Z42">
        <v>0</v>
      </c>
      <c r="AA42">
        <v>42.14808</v>
      </c>
      <c r="AB42">
        <v>41.864567000000001</v>
      </c>
      <c r="AC42">
        <v>20.361854999999998</v>
      </c>
      <c r="AD42">
        <v>0</v>
      </c>
      <c r="AE42">
        <v>51.987208000000003</v>
      </c>
      <c r="AF42">
        <v>0</v>
      </c>
      <c r="AG42">
        <v>42.344645999999997</v>
      </c>
      <c r="AH42">
        <v>19.81643</v>
      </c>
      <c r="AI42">
        <v>0</v>
      </c>
      <c r="AJ42">
        <v>0</v>
      </c>
      <c r="AK42">
        <v>56.429333</v>
      </c>
      <c r="AL42">
        <v>76.691999999999993</v>
      </c>
      <c r="AM42">
        <v>16.588864000000001</v>
      </c>
      <c r="AN42">
        <v>1.00939</v>
      </c>
      <c r="AO42">
        <v>0</v>
      </c>
      <c r="AP42">
        <v>0</v>
      </c>
      <c r="AQ42">
        <v>0</v>
      </c>
      <c r="AR42">
        <v>49.128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1.456305</v>
      </c>
      <c r="AZ42">
        <v>0</v>
      </c>
      <c r="BA42">
        <v>0.22587699999999999</v>
      </c>
      <c r="BB42">
        <v>0.75373199999999996</v>
      </c>
      <c r="BC42">
        <v>73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1990.0919550000003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180.14689999999999</v>
      </c>
      <c r="L43">
        <v>234.11410000000001</v>
      </c>
      <c r="M43">
        <v>79.12</v>
      </c>
      <c r="N43">
        <v>119.59</v>
      </c>
      <c r="O43">
        <v>125.29528999999999</v>
      </c>
      <c r="P43">
        <v>142</v>
      </c>
      <c r="Q43">
        <v>11.836995</v>
      </c>
      <c r="R43">
        <v>21.998301000000001</v>
      </c>
      <c r="S43">
        <v>13.707406000000001</v>
      </c>
      <c r="T43">
        <v>0.40345999999999999</v>
      </c>
      <c r="U43">
        <v>418.77</v>
      </c>
      <c r="V43">
        <v>4</v>
      </c>
      <c r="W43">
        <v>13.613038</v>
      </c>
      <c r="X43">
        <v>43</v>
      </c>
      <c r="Y43">
        <v>0</v>
      </c>
      <c r="Z43">
        <v>0</v>
      </c>
      <c r="AA43">
        <v>28.045000000000002</v>
      </c>
      <c r="AB43">
        <v>41.864567000000001</v>
      </c>
      <c r="AC43">
        <v>20.361854999999998</v>
      </c>
      <c r="AD43">
        <v>0</v>
      </c>
      <c r="AE43">
        <v>51.987208000000003</v>
      </c>
      <c r="AF43">
        <v>0</v>
      </c>
      <c r="AG43">
        <v>42.344645999999997</v>
      </c>
      <c r="AH43">
        <v>0</v>
      </c>
      <c r="AI43">
        <v>0</v>
      </c>
      <c r="AJ43">
        <v>0</v>
      </c>
      <c r="AK43">
        <v>56.429333</v>
      </c>
      <c r="AL43">
        <v>76.691999999999993</v>
      </c>
      <c r="AM43">
        <v>16.588864000000001</v>
      </c>
      <c r="AN43">
        <v>1.00939</v>
      </c>
      <c r="AO43">
        <v>0</v>
      </c>
      <c r="AP43">
        <v>0</v>
      </c>
      <c r="AQ43">
        <v>0</v>
      </c>
      <c r="AR43">
        <v>49.128</v>
      </c>
      <c r="AS43">
        <v>34.438054999999999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1.456305</v>
      </c>
      <c r="AZ43">
        <v>0</v>
      </c>
      <c r="BA43">
        <v>0</v>
      </c>
      <c r="BB43">
        <v>0.75373199999999996</v>
      </c>
      <c r="BC43">
        <v>70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1910.2339450000002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180.14689999999999</v>
      </c>
      <c r="L44">
        <v>234.11410000000001</v>
      </c>
      <c r="M44">
        <v>79.12</v>
      </c>
      <c r="N44">
        <v>119.59</v>
      </c>
      <c r="O44">
        <v>125.29528999999999</v>
      </c>
      <c r="P44">
        <v>142</v>
      </c>
      <c r="Q44">
        <v>11.836995</v>
      </c>
      <c r="R44">
        <v>21.998301000000001</v>
      </c>
      <c r="S44">
        <v>13.707406000000001</v>
      </c>
      <c r="T44">
        <v>0.40345999999999999</v>
      </c>
      <c r="U44">
        <v>418.77</v>
      </c>
      <c r="V44">
        <v>9.5660000000000007</v>
      </c>
      <c r="W44">
        <v>22.662600000000001</v>
      </c>
      <c r="X44">
        <v>128.04249999999999</v>
      </c>
      <c r="Y44">
        <v>0</v>
      </c>
      <c r="Z44">
        <v>0</v>
      </c>
      <c r="AA44">
        <v>13.983000000000001</v>
      </c>
      <c r="AB44">
        <v>41.864567000000001</v>
      </c>
      <c r="AC44">
        <v>20.361854999999998</v>
      </c>
      <c r="AD44">
        <v>0</v>
      </c>
      <c r="AE44">
        <v>51.987208000000003</v>
      </c>
      <c r="AF44">
        <v>0</v>
      </c>
      <c r="AG44">
        <v>42.344645999999997</v>
      </c>
      <c r="AH44">
        <v>0</v>
      </c>
      <c r="AI44">
        <v>0</v>
      </c>
      <c r="AJ44">
        <v>0</v>
      </c>
      <c r="AK44">
        <v>56.429333</v>
      </c>
      <c r="AL44">
        <v>76.691999999999993</v>
      </c>
      <c r="AM44">
        <v>16.588864000000001</v>
      </c>
      <c r="AN44">
        <v>1.00939</v>
      </c>
      <c r="AO44">
        <v>0</v>
      </c>
      <c r="AP44">
        <v>0</v>
      </c>
      <c r="AQ44">
        <v>0</v>
      </c>
      <c r="AR44">
        <v>49.128</v>
      </c>
      <c r="AS44">
        <v>34.438054999999999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1.456305</v>
      </c>
      <c r="AZ44">
        <v>0</v>
      </c>
      <c r="BA44">
        <v>0</v>
      </c>
      <c r="BB44">
        <v>0.75373199999999996</v>
      </c>
      <c r="BC44">
        <v>72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1997.8300070000003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180.14689999999999</v>
      </c>
      <c r="L45">
        <v>234.11410000000001</v>
      </c>
      <c r="M45">
        <v>79.12</v>
      </c>
      <c r="N45">
        <v>119.59</v>
      </c>
      <c r="O45">
        <v>125.29528999999999</v>
      </c>
      <c r="P45">
        <v>142</v>
      </c>
      <c r="Q45">
        <v>11.836995</v>
      </c>
      <c r="R45">
        <v>13.231035</v>
      </c>
      <c r="S45">
        <v>13.707406000000001</v>
      </c>
      <c r="T45">
        <v>0.40345999999999999</v>
      </c>
      <c r="U45">
        <v>418.77</v>
      </c>
      <c r="V45">
        <v>9.5660000000000007</v>
      </c>
      <c r="W45">
        <v>22.662600000000001</v>
      </c>
      <c r="X45">
        <v>128.04249999999999</v>
      </c>
      <c r="Y45">
        <v>0</v>
      </c>
      <c r="Z45">
        <v>0</v>
      </c>
      <c r="AA45">
        <v>0</v>
      </c>
      <c r="AB45">
        <v>27.909711999999999</v>
      </c>
      <c r="AC45">
        <v>20.361854999999998</v>
      </c>
      <c r="AD45">
        <v>0</v>
      </c>
      <c r="AE45">
        <v>51.987208000000003</v>
      </c>
      <c r="AF45">
        <v>0</v>
      </c>
      <c r="AG45">
        <v>42.344645999999997</v>
      </c>
      <c r="AH45">
        <v>0</v>
      </c>
      <c r="AI45">
        <v>0</v>
      </c>
      <c r="AJ45">
        <v>0</v>
      </c>
      <c r="AK45">
        <v>56.429333</v>
      </c>
      <c r="AL45">
        <v>76.691999999999993</v>
      </c>
      <c r="AM45">
        <v>16.588864000000001</v>
      </c>
      <c r="AN45">
        <v>1.00939</v>
      </c>
      <c r="AO45">
        <v>0</v>
      </c>
      <c r="AP45">
        <v>0</v>
      </c>
      <c r="AQ45">
        <v>0</v>
      </c>
      <c r="AR45">
        <v>49.128</v>
      </c>
      <c r="AS45">
        <v>34.438054999999999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1.456305</v>
      </c>
      <c r="AZ45">
        <v>0</v>
      </c>
      <c r="BA45">
        <v>0</v>
      </c>
      <c r="BB45">
        <v>0.14399999999999999</v>
      </c>
      <c r="BC45">
        <v>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1963.5151540000002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180.14689999999999</v>
      </c>
      <c r="L46">
        <v>234.11410000000001</v>
      </c>
      <c r="M46">
        <v>79.12</v>
      </c>
      <c r="N46">
        <v>119.59</v>
      </c>
      <c r="O46">
        <v>125.29528999999999</v>
      </c>
      <c r="P46">
        <v>142</v>
      </c>
      <c r="Q46">
        <v>11.836995</v>
      </c>
      <c r="R46">
        <v>13.231035</v>
      </c>
      <c r="S46">
        <v>13.707406000000001</v>
      </c>
      <c r="T46">
        <v>0.40345999999999999</v>
      </c>
      <c r="U46">
        <v>418.77</v>
      </c>
      <c r="V46">
        <v>9.5660000000000007</v>
      </c>
      <c r="W46">
        <v>22.662600000000001</v>
      </c>
      <c r="X46">
        <v>128.04249999999999</v>
      </c>
      <c r="Y46">
        <v>0</v>
      </c>
      <c r="Z46">
        <v>0</v>
      </c>
      <c r="AA46">
        <v>0</v>
      </c>
      <c r="AB46">
        <v>27.909711999999999</v>
      </c>
      <c r="AC46">
        <v>20.361854999999998</v>
      </c>
      <c r="AD46">
        <v>0</v>
      </c>
      <c r="AE46">
        <v>51.987208000000003</v>
      </c>
      <c r="AF46">
        <v>0</v>
      </c>
      <c r="AG46">
        <v>42.344645999999997</v>
      </c>
      <c r="AH46">
        <v>0</v>
      </c>
      <c r="AI46">
        <v>0</v>
      </c>
      <c r="AJ46">
        <v>0</v>
      </c>
      <c r="AK46">
        <v>56.429333</v>
      </c>
      <c r="AL46">
        <v>76.691999999999993</v>
      </c>
      <c r="AM46">
        <v>16.588864000000001</v>
      </c>
      <c r="AN46">
        <v>1.00939</v>
      </c>
      <c r="AO46">
        <v>0</v>
      </c>
      <c r="AP46">
        <v>0</v>
      </c>
      <c r="AQ46">
        <v>0</v>
      </c>
      <c r="AR46">
        <v>49.128</v>
      </c>
      <c r="AS46">
        <v>34.438054999999999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1.456305</v>
      </c>
      <c r="AZ46">
        <v>0</v>
      </c>
      <c r="BA46">
        <v>0</v>
      </c>
      <c r="BB46">
        <v>0.14399999999999999</v>
      </c>
      <c r="BC46">
        <v>77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1965.5151540000002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180.14689999999999</v>
      </c>
      <c r="L47">
        <v>234.11410000000001</v>
      </c>
      <c r="M47">
        <v>79.12</v>
      </c>
      <c r="N47">
        <v>119.59</v>
      </c>
      <c r="O47">
        <v>125.29528999999999</v>
      </c>
      <c r="P47">
        <v>142</v>
      </c>
      <c r="Q47">
        <v>11.836995</v>
      </c>
      <c r="R47">
        <v>13.231035</v>
      </c>
      <c r="S47">
        <v>13.707406000000001</v>
      </c>
      <c r="T47">
        <v>0.40345999999999999</v>
      </c>
      <c r="U47">
        <v>418.77</v>
      </c>
      <c r="V47">
        <v>9.5660000000000007</v>
      </c>
      <c r="W47">
        <v>35.793599999999998</v>
      </c>
      <c r="X47">
        <v>128.04249999999999</v>
      </c>
      <c r="Y47">
        <v>0</v>
      </c>
      <c r="Z47">
        <v>0</v>
      </c>
      <c r="AA47">
        <v>0</v>
      </c>
      <c r="AB47">
        <v>27.909711999999999</v>
      </c>
      <c r="AC47">
        <v>20.361854999999998</v>
      </c>
      <c r="AD47">
        <v>0</v>
      </c>
      <c r="AE47">
        <v>51.987208000000003</v>
      </c>
      <c r="AF47">
        <v>0</v>
      </c>
      <c r="AG47">
        <v>42.344645999999997</v>
      </c>
      <c r="AH47">
        <v>0</v>
      </c>
      <c r="AI47">
        <v>0</v>
      </c>
      <c r="AJ47">
        <v>0</v>
      </c>
      <c r="AK47">
        <v>56.429333</v>
      </c>
      <c r="AL47">
        <v>67.396000000000001</v>
      </c>
      <c r="AM47">
        <v>16.588864000000001</v>
      </c>
      <c r="AN47">
        <v>1.00939</v>
      </c>
      <c r="AO47">
        <v>0</v>
      </c>
      <c r="AP47">
        <v>1.1529</v>
      </c>
      <c r="AQ47">
        <v>0</v>
      </c>
      <c r="AR47">
        <v>49.128</v>
      </c>
      <c r="AS47">
        <v>34.438054999999999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1.456305</v>
      </c>
      <c r="AZ47">
        <v>0</v>
      </c>
      <c r="BA47">
        <v>0</v>
      </c>
      <c r="BB47">
        <v>0.14399999999999999</v>
      </c>
      <c r="BC47">
        <v>58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1951.503054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180.14689999999999</v>
      </c>
      <c r="L48">
        <v>234.11410000000001</v>
      </c>
      <c r="M48">
        <v>79.107699999999994</v>
      </c>
      <c r="N48">
        <v>119.59</v>
      </c>
      <c r="O48">
        <v>125.29528999999999</v>
      </c>
      <c r="P48">
        <v>142</v>
      </c>
      <c r="Q48">
        <v>11.836995</v>
      </c>
      <c r="R48">
        <v>13.231035</v>
      </c>
      <c r="S48">
        <v>13.707406000000001</v>
      </c>
      <c r="T48">
        <v>0.40345999999999999</v>
      </c>
      <c r="U48">
        <v>418.77</v>
      </c>
      <c r="V48">
        <v>9.5660000000000007</v>
      </c>
      <c r="W48">
        <v>35.793599999999998</v>
      </c>
      <c r="X48">
        <v>128.04249999999999</v>
      </c>
      <c r="Y48">
        <v>0</v>
      </c>
      <c r="Z48">
        <v>0</v>
      </c>
      <c r="AA48">
        <v>0</v>
      </c>
      <c r="AB48">
        <v>27.909711999999999</v>
      </c>
      <c r="AC48">
        <v>20.361854999999998</v>
      </c>
      <c r="AD48">
        <v>0</v>
      </c>
      <c r="AE48">
        <v>51.987208000000003</v>
      </c>
      <c r="AF48">
        <v>0</v>
      </c>
      <c r="AG48">
        <v>42.344645999999997</v>
      </c>
      <c r="AH48">
        <v>0</v>
      </c>
      <c r="AI48">
        <v>0</v>
      </c>
      <c r="AJ48">
        <v>0</v>
      </c>
      <c r="AK48">
        <v>56.429333</v>
      </c>
      <c r="AL48">
        <v>67.396000000000001</v>
      </c>
      <c r="AM48">
        <v>16.588864000000001</v>
      </c>
      <c r="AN48">
        <v>1.00939</v>
      </c>
      <c r="AO48">
        <v>0</v>
      </c>
      <c r="AP48">
        <v>1.1529</v>
      </c>
      <c r="AQ48">
        <v>0</v>
      </c>
      <c r="AR48">
        <v>49.128</v>
      </c>
      <c r="AS48">
        <v>34.438054999999999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1.456305</v>
      </c>
      <c r="AZ48">
        <v>0</v>
      </c>
      <c r="BA48">
        <v>0</v>
      </c>
      <c r="BB48">
        <v>0.14399999999999999</v>
      </c>
      <c r="BC48">
        <v>61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1954.4907540000002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180.14689999999999</v>
      </c>
      <c r="L49">
        <v>234.11410000000001</v>
      </c>
      <c r="M49">
        <v>79.107699999999994</v>
      </c>
      <c r="N49">
        <v>119.59</v>
      </c>
      <c r="O49">
        <v>125.29528999999999</v>
      </c>
      <c r="P49">
        <v>142</v>
      </c>
      <c r="Q49">
        <v>11.836995</v>
      </c>
      <c r="R49">
        <v>13.231035</v>
      </c>
      <c r="S49">
        <v>13.707406000000001</v>
      </c>
      <c r="T49">
        <v>0.40345999999999999</v>
      </c>
      <c r="U49">
        <v>418.77</v>
      </c>
      <c r="V49">
        <v>9.5660000000000007</v>
      </c>
      <c r="W49">
        <v>22.662600000000001</v>
      </c>
      <c r="X49">
        <v>128.04249999999999</v>
      </c>
      <c r="Y49">
        <v>0</v>
      </c>
      <c r="Z49">
        <v>0</v>
      </c>
      <c r="AA49">
        <v>0</v>
      </c>
      <c r="AB49">
        <v>27.909711999999999</v>
      </c>
      <c r="AC49">
        <v>20.361854999999998</v>
      </c>
      <c r="AD49">
        <v>0</v>
      </c>
      <c r="AE49">
        <v>51.987208000000003</v>
      </c>
      <c r="AF49">
        <v>0</v>
      </c>
      <c r="AG49">
        <v>42.344645999999997</v>
      </c>
      <c r="AH49">
        <v>0</v>
      </c>
      <c r="AI49">
        <v>0</v>
      </c>
      <c r="AJ49">
        <v>0</v>
      </c>
      <c r="AK49">
        <v>56.429333</v>
      </c>
      <c r="AL49">
        <v>67.396000000000001</v>
      </c>
      <c r="AM49">
        <v>16.588864000000001</v>
      </c>
      <c r="AN49">
        <v>1.00939</v>
      </c>
      <c r="AO49">
        <v>0</v>
      </c>
      <c r="AP49">
        <v>1.1529</v>
      </c>
      <c r="AQ49">
        <v>0</v>
      </c>
      <c r="AR49">
        <v>49.128</v>
      </c>
      <c r="AS49">
        <v>33.873497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1.456305</v>
      </c>
      <c r="AZ49">
        <v>0</v>
      </c>
      <c r="BA49">
        <v>0</v>
      </c>
      <c r="BB49">
        <v>0.14399999999999999</v>
      </c>
      <c r="BC49">
        <v>45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1924.7951960000003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180.14689999999999</v>
      </c>
      <c r="L50">
        <v>234.11410000000001</v>
      </c>
      <c r="M50">
        <v>79.107699999999994</v>
      </c>
      <c r="N50">
        <v>119.59</v>
      </c>
      <c r="O50">
        <v>125.29528999999999</v>
      </c>
      <c r="P50">
        <v>142</v>
      </c>
      <c r="Q50">
        <v>11.836995</v>
      </c>
      <c r="R50">
        <v>13.231035</v>
      </c>
      <c r="S50">
        <v>13.707406000000001</v>
      </c>
      <c r="T50">
        <v>0.40345999999999999</v>
      </c>
      <c r="U50">
        <v>418.77</v>
      </c>
      <c r="V50">
        <v>9.5660000000000007</v>
      </c>
      <c r="W50">
        <v>22.662600000000001</v>
      </c>
      <c r="X50">
        <v>128.04249999999999</v>
      </c>
      <c r="Y50">
        <v>0</v>
      </c>
      <c r="Z50">
        <v>0</v>
      </c>
      <c r="AA50">
        <v>0</v>
      </c>
      <c r="AB50">
        <v>27.909711999999999</v>
      </c>
      <c r="AC50">
        <v>20.361854999999998</v>
      </c>
      <c r="AD50">
        <v>0</v>
      </c>
      <c r="AE50">
        <v>51.987208000000003</v>
      </c>
      <c r="AF50">
        <v>0</v>
      </c>
      <c r="AG50">
        <v>42.344645999999997</v>
      </c>
      <c r="AH50">
        <v>0</v>
      </c>
      <c r="AI50">
        <v>0</v>
      </c>
      <c r="AJ50">
        <v>0</v>
      </c>
      <c r="AK50">
        <v>56.429333</v>
      </c>
      <c r="AL50">
        <v>67.396000000000001</v>
      </c>
      <c r="AM50">
        <v>16.588864000000001</v>
      </c>
      <c r="AN50">
        <v>1.00939</v>
      </c>
      <c r="AO50">
        <v>0</v>
      </c>
      <c r="AP50">
        <v>1.1529</v>
      </c>
      <c r="AQ50">
        <v>0</v>
      </c>
      <c r="AR50">
        <v>49.128</v>
      </c>
      <c r="AS50">
        <v>33.873497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1.456305</v>
      </c>
      <c r="AZ50">
        <v>0</v>
      </c>
      <c r="BA50">
        <v>0</v>
      </c>
      <c r="BB50">
        <v>0.14399999999999999</v>
      </c>
      <c r="BC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1926.7951960000003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180.14689999999999</v>
      </c>
      <c r="L51">
        <v>234.11410000000001</v>
      </c>
      <c r="M51">
        <v>79.107699999999994</v>
      </c>
      <c r="N51">
        <v>119.59</v>
      </c>
      <c r="O51">
        <v>125.29528999999999</v>
      </c>
      <c r="P51">
        <v>142</v>
      </c>
      <c r="Q51">
        <v>11.834104</v>
      </c>
      <c r="R51">
        <v>13.231035</v>
      </c>
      <c r="S51">
        <v>13.795781</v>
      </c>
      <c r="T51">
        <v>0.40345999999999999</v>
      </c>
      <c r="U51">
        <v>418.77</v>
      </c>
      <c r="V51">
        <v>9.5660000000000007</v>
      </c>
      <c r="W51">
        <v>22.662600000000001</v>
      </c>
      <c r="X51">
        <v>128.04249999999999</v>
      </c>
      <c r="Y51">
        <v>0</v>
      </c>
      <c r="Z51">
        <v>0</v>
      </c>
      <c r="AA51">
        <v>0</v>
      </c>
      <c r="AB51">
        <v>27.909711999999999</v>
      </c>
      <c r="AC51">
        <v>20.361854999999998</v>
      </c>
      <c r="AD51">
        <v>0</v>
      </c>
      <c r="AE51">
        <v>51.987208000000003</v>
      </c>
      <c r="AF51">
        <v>8.4434509999999996</v>
      </c>
      <c r="AG51">
        <v>42.344645999999997</v>
      </c>
      <c r="AH51">
        <v>0</v>
      </c>
      <c r="AI51">
        <v>0</v>
      </c>
      <c r="AJ51">
        <v>0</v>
      </c>
      <c r="AK51">
        <v>56.429333</v>
      </c>
      <c r="AL51">
        <v>67.396000000000001</v>
      </c>
      <c r="AM51">
        <v>16.588864000000001</v>
      </c>
      <c r="AN51">
        <v>1.00939</v>
      </c>
      <c r="AO51">
        <v>0</v>
      </c>
      <c r="AP51">
        <v>9.4794</v>
      </c>
      <c r="AQ51">
        <v>0</v>
      </c>
      <c r="AR51">
        <v>49.128</v>
      </c>
      <c r="AS51">
        <v>33.873497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1.456305</v>
      </c>
      <c r="AZ51">
        <v>0</v>
      </c>
      <c r="BA51">
        <v>0</v>
      </c>
      <c r="BB51">
        <v>0.14399999999999999</v>
      </c>
      <c r="BC51">
        <v>47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1943.6506310000004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180.14689999999999</v>
      </c>
      <c r="L52">
        <v>234.11410000000001</v>
      </c>
      <c r="M52">
        <v>79.107699999999994</v>
      </c>
      <c r="N52">
        <v>119.59</v>
      </c>
      <c r="O52">
        <v>125.29528999999999</v>
      </c>
      <c r="P52">
        <v>142</v>
      </c>
      <c r="Q52">
        <v>11.834104</v>
      </c>
      <c r="R52">
        <v>13.231035</v>
      </c>
      <c r="S52">
        <v>13.795781</v>
      </c>
      <c r="T52">
        <v>0.40345999999999999</v>
      </c>
      <c r="U52">
        <v>418.77</v>
      </c>
      <c r="V52">
        <v>9.5660000000000007</v>
      </c>
      <c r="W52">
        <v>22.662600000000001</v>
      </c>
      <c r="X52">
        <v>128.04249999999999</v>
      </c>
      <c r="Y52">
        <v>0</v>
      </c>
      <c r="Z52">
        <v>0</v>
      </c>
      <c r="AA52">
        <v>0</v>
      </c>
      <c r="AB52">
        <v>27.909711999999999</v>
      </c>
      <c r="AC52">
        <v>20.361854999999998</v>
      </c>
      <c r="AD52">
        <v>0</v>
      </c>
      <c r="AE52">
        <v>51.987208000000003</v>
      </c>
      <c r="AF52">
        <v>8.4434509999999996</v>
      </c>
      <c r="AG52">
        <v>42.344645999999997</v>
      </c>
      <c r="AH52">
        <v>0</v>
      </c>
      <c r="AI52">
        <v>0</v>
      </c>
      <c r="AJ52">
        <v>0</v>
      </c>
      <c r="AK52">
        <v>56.429333</v>
      </c>
      <c r="AL52">
        <v>67.396000000000001</v>
      </c>
      <c r="AM52">
        <v>16.588864000000001</v>
      </c>
      <c r="AN52">
        <v>1.00939</v>
      </c>
      <c r="AO52">
        <v>0</v>
      </c>
      <c r="AP52">
        <v>9.4794</v>
      </c>
      <c r="AQ52">
        <v>0</v>
      </c>
      <c r="AR52">
        <v>49.128</v>
      </c>
      <c r="AS52">
        <v>33.873497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1.456305</v>
      </c>
      <c r="AZ52">
        <v>0</v>
      </c>
      <c r="BA52">
        <v>0</v>
      </c>
      <c r="BB52">
        <v>0.14399999999999999</v>
      </c>
      <c r="BC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1945.6506310000004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180.14689999999999</v>
      </c>
      <c r="L53">
        <v>234.11410000000001</v>
      </c>
      <c r="M53">
        <v>79.107699999999994</v>
      </c>
      <c r="N53">
        <v>119.59</v>
      </c>
      <c r="O53">
        <v>125.29528999999999</v>
      </c>
      <c r="P53">
        <v>142</v>
      </c>
      <c r="Q53">
        <v>11.834104</v>
      </c>
      <c r="R53">
        <v>13.231035</v>
      </c>
      <c r="S53">
        <v>13.795781</v>
      </c>
      <c r="T53">
        <v>0.40345999999999999</v>
      </c>
      <c r="U53">
        <v>418.77</v>
      </c>
      <c r="V53">
        <v>9.5660000000000007</v>
      </c>
      <c r="W53">
        <v>22.662600000000001</v>
      </c>
      <c r="X53">
        <v>105.2547</v>
      </c>
      <c r="Y53">
        <v>0</v>
      </c>
      <c r="Z53">
        <v>0</v>
      </c>
      <c r="AA53">
        <v>0</v>
      </c>
      <c r="AB53">
        <v>27.909711999999999</v>
      </c>
      <c r="AC53">
        <v>20.361854999999998</v>
      </c>
      <c r="AD53">
        <v>0</v>
      </c>
      <c r="AE53">
        <v>51.987208000000003</v>
      </c>
      <c r="AF53">
        <v>8.4434509999999996</v>
      </c>
      <c r="AG53">
        <v>42.344645999999997</v>
      </c>
      <c r="AH53">
        <v>0</v>
      </c>
      <c r="AI53">
        <v>0</v>
      </c>
      <c r="AJ53">
        <v>0</v>
      </c>
      <c r="AK53">
        <v>56.429333</v>
      </c>
      <c r="AL53">
        <v>67.396000000000001</v>
      </c>
      <c r="AM53">
        <v>16.588864000000001</v>
      </c>
      <c r="AN53">
        <v>1.00939</v>
      </c>
      <c r="AO53">
        <v>0</v>
      </c>
      <c r="AP53">
        <v>1.1529</v>
      </c>
      <c r="AQ53">
        <v>0</v>
      </c>
      <c r="AR53">
        <v>49.128</v>
      </c>
      <c r="AS53">
        <v>33.873497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1.456305</v>
      </c>
      <c r="AZ53">
        <v>0</v>
      </c>
      <c r="BA53">
        <v>0</v>
      </c>
      <c r="BB53">
        <v>0.14399999999999999</v>
      </c>
      <c r="BC53">
        <v>49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1914.5363310000005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180.14689999999999</v>
      </c>
      <c r="L54">
        <v>234.11410000000001</v>
      </c>
      <c r="M54">
        <v>79.107699999999994</v>
      </c>
      <c r="N54">
        <v>119.59</v>
      </c>
      <c r="O54">
        <v>125.29528999999999</v>
      </c>
      <c r="P54">
        <v>142</v>
      </c>
      <c r="Q54">
        <v>11.834104</v>
      </c>
      <c r="R54">
        <v>13.231035</v>
      </c>
      <c r="S54">
        <v>13.795781</v>
      </c>
      <c r="T54">
        <v>0.40345999999999999</v>
      </c>
      <c r="U54">
        <v>418.77</v>
      </c>
      <c r="V54">
        <v>9.5660000000000007</v>
      </c>
      <c r="W54">
        <v>22.662600000000001</v>
      </c>
      <c r="X54">
        <v>110.2547</v>
      </c>
      <c r="Y54">
        <v>0</v>
      </c>
      <c r="Z54">
        <v>0</v>
      </c>
      <c r="AA54">
        <v>0</v>
      </c>
      <c r="AB54">
        <v>27.909711999999999</v>
      </c>
      <c r="AC54">
        <v>20.361854999999998</v>
      </c>
      <c r="AD54">
        <v>0</v>
      </c>
      <c r="AE54">
        <v>51.987208000000003</v>
      </c>
      <c r="AF54">
        <v>8.4434509999999996</v>
      </c>
      <c r="AG54">
        <v>42.344645999999997</v>
      </c>
      <c r="AH54">
        <v>0</v>
      </c>
      <c r="AI54">
        <v>0</v>
      </c>
      <c r="AJ54">
        <v>0</v>
      </c>
      <c r="AK54">
        <v>56.429333</v>
      </c>
      <c r="AL54">
        <v>67.396000000000001</v>
      </c>
      <c r="AM54">
        <v>16.588864000000001</v>
      </c>
      <c r="AN54">
        <v>1.00939</v>
      </c>
      <c r="AO54">
        <v>0</v>
      </c>
      <c r="AP54">
        <v>1.2809999999999999</v>
      </c>
      <c r="AQ54">
        <v>0</v>
      </c>
      <c r="AR54">
        <v>52.991999999999997</v>
      </c>
      <c r="AS54">
        <v>33.873497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1.456305</v>
      </c>
      <c r="AZ54">
        <v>0</v>
      </c>
      <c r="BA54">
        <v>0</v>
      </c>
      <c r="BB54">
        <v>0.14399999999999999</v>
      </c>
      <c r="BC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1925.5284310000004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180.14689999999999</v>
      </c>
      <c r="L55">
        <v>234.11410000000001</v>
      </c>
      <c r="M55">
        <v>79.107699999999994</v>
      </c>
      <c r="N55">
        <v>119.59</v>
      </c>
      <c r="O55">
        <v>125.29528999999999</v>
      </c>
      <c r="P55">
        <v>142</v>
      </c>
      <c r="Q55">
        <v>11.834104</v>
      </c>
      <c r="R55">
        <v>13.231035</v>
      </c>
      <c r="S55">
        <v>13.795781</v>
      </c>
      <c r="T55">
        <v>0.40345999999999999</v>
      </c>
      <c r="U55">
        <v>418.77</v>
      </c>
      <c r="V55">
        <v>6</v>
      </c>
      <c r="W55">
        <v>14.84</v>
      </c>
      <c r="X55">
        <v>98.2547</v>
      </c>
      <c r="Y55">
        <v>0</v>
      </c>
      <c r="Z55">
        <v>0</v>
      </c>
      <c r="AA55">
        <v>0</v>
      </c>
      <c r="AB55">
        <v>27.909711999999999</v>
      </c>
      <c r="AC55">
        <v>20.361854999999998</v>
      </c>
      <c r="AD55">
        <v>0</v>
      </c>
      <c r="AE55">
        <v>51.987208000000003</v>
      </c>
      <c r="AF55">
        <v>8.4434509999999996</v>
      </c>
      <c r="AG55">
        <v>42.344645999999997</v>
      </c>
      <c r="AH55">
        <v>0</v>
      </c>
      <c r="AI55">
        <v>0</v>
      </c>
      <c r="AJ55">
        <v>0</v>
      </c>
      <c r="AK55">
        <v>56.429333</v>
      </c>
      <c r="AL55">
        <v>66.233999999999995</v>
      </c>
      <c r="AM55">
        <v>16.588864000000001</v>
      </c>
      <c r="AN55">
        <v>1.00939</v>
      </c>
      <c r="AO55">
        <v>0</v>
      </c>
      <c r="AP55">
        <v>0.38429999999999997</v>
      </c>
      <c r="AQ55">
        <v>0</v>
      </c>
      <c r="AR55">
        <v>52.991999999999997</v>
      </c>
      <c r="AS55">
        <v>33.873497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1.456305</v>
      </c>
      <c r="AZ55">
        <v>0</v>
      </c>
      <c r="BA55">
        <v>0</v>
      </c>
      <c r="BB55">
        <v>0.14399999999999999</v>
      </c>
      <c r="BC55">
        <v>50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1899.0811310000001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180.14689999999999</v>
      </c>
      <c r="L56">
        <v>234.11410000000001</v>
      </c>
      <c r="M56">
        <v>79.107699999999994</v>
      </c>
      <c r="N56">
        <v>119.59</v>
      </c>
      <c r="O56">
        <v>125.29528999999999</v>
      </c>
      <c r="P56">
        <v>142</v>
      </c>
      <c r="Q56">
        <v>11.834104</v>
      </c>
      <c r="R56">
        <v>13.231035</v>
      </c>
      <c r="S56">
        <v>13.795781</v>
      </c>
      <c r="T56">
        <v>0.40345999999999999</v>
      </c>
      <c r="U56">
        <v>418.77</v>
      </c>
      <c r="V56">
        <v>6</v>
      </c>
      <c r="W56">
        <v>14.84</v>
      </c>
      <c r="X56">
        <v>98.2547</v>
      </c>
      <c r="Y56">
        <v>0</v>
      </c>
      <c r="Z56">
        <v>0</v>
      </c>
      <c r="AA56">
        <v>0</v>
      </c>
      <c r="AB56">
        <v>27.909711999999999</v>
      </c>
      <c r="AC56">
        <v>20.361854999999998</v>
      </c>
      <c r="AD56">
        <v>0</v>
      </c>
      <c r="AE56">
        <v>51.987208000000003</v>
      </c>
      <c r="AF56">
        <v>8.4434509999999996</v>
      </c>
      <c r="AG56">
        <v>42.344645999999997</v>
      </c>
      <c r="AH56">
        <v>0</v>
      </c>
      <c r="AI56">
        <v>0</v>
      </c>
      <c r="AJ56">
        <v>0</v>
      </c>
      <c r="AK56">
        <v>56.429333</v>
      </c>
      <c r="AL56">
        <v>66.233999999999995</v>
      </c>
      <c r="AM56">
        <v>16.588864000000001</v>
      </c>
      <c r="AN56">
        <v>1.00939</v>
      </c>
      <c r="AO56">
        <v>0</v>
      </c>
      <c r="AP56">
        <v>0.38429999999999997</v>
      </c>
      <c r="AQ56">
        <v>0</v>
      </c>
      <c r="AR56">
        <v>49.128</v>
      </c>
      <c r="AS56">
        <v>33.873497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1.456305</v>
      </c>
      <c r="AZ56">
        <v>0</v>
      </c>
      <c r="BA56">
        <v>0</v>
      </c>
      <c r="BB56">
        <v>0.14399999999999999</v>
      </c>
      <c r="BC56">
        <v>55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1900.2171310000001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180.14689999999999</v>
      </c>
      <c r="L57">
        <v>234.11410000000001</v>
      </c>
      <c r="M57">
        <v>79.107699999999994</v>
      </c>
      <c r="N57">
        <v>119.59</v>
      </c>
      <c r="O57">
        <v>125.29528999999999</v>
      </c>
      <c r="P57">
        <v>142</v>
      </c>
      <c r="Q57">
        <v>11.834104</v>
      </c>
      <c r="R57">
        <v>13.231035</v>
      </c>
      <c r="S57">
        <v>13.795781</v>
      </c>
      <c r="T57">
        <v>0.40345999999999999</v>
      </c>
      <c r="U57">
        <v>418.77</v>
      </c>
      <c r="V57">
        <v>6</v>
      </c>
      <c r="W57">
        <v>14.84</v>
      </c>
      <c r="X57">
        <v>98.2547</v>
      </c>
      <c r="Y57">
        <v>0</v>
      </c>
      <c r="Z57">
        <v>0</v>
      </c>
      <c r="AA57">
        <v>0</v>
      </c>
      <c r="AB57">
        <v>27.909711999999999</v>
      </c>
      <c r="AC57">
        <v>20.361854999999998</v>
      </c>
      <c r="AD57">
        <v>0</v>
      </c>
      <c r="AE57">
        <v>51.987208000000003</v>
      </c>
      <c r="AF57">
        <v>8.4434509999999996</v>
      </c>
      <c r="AG57">
        <v>42.344645999999997</v>
      </c>
      <c r="AH57">
        <v>0</v>
      </c>
      <c r="AI57">
        <v>0</v>
      </c>
      <c r="AJ57">
        <v>0</v>
      </c>
      <c r="AK57">
        <v>56.429333</v>
      </c>
      <c r="AL57">
        <v>67.396000000000001</v>
      </c>
      <c r="AM57">
        <v>16.588864000000001</v>
      </c>
      <c r="AN57">
        <v>1.00939</v>
      </c>
      <c r="AO57">
        <v>0</v>
      </c>
      <c r="AP57">
        <v>0.38429999999999997</v>
      </c>
      <c r="AQ57">
        <v>0</v>
      </c>
      <c r="AR57">
        <v>49.128</v>
      </c>
      <c r="AS57">
        <v>33.873497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1.456305</v>
      </c>
      <c r="AZ57">
        <v>0</v>
      </c>
      <c r="BA57">
        <v>0</v>
      </c>
      <c r="BB57">
        <v>0.14399999999999999</v>
      </c>
      <c r="BC57">
        <v>55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1901.3791310000001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180.14689999999999</v>
      </c>
      <c r="L58">
        <v>234.11410000000001</v>
      </c>
      <c r="M58">
        <v>79.107699999999994</v>
      </c>
      <c r="N58">
        <v>119.59</v>
      </c>
      <c r="O58">
        <v>125.29528999999999</v>
      </c>
      <c r="P58">
        <v>142</v>
      </c>
      <c r="Q58">
        <v>11.834104</v>
      </c>
      <c r="R58">
        <v>13.231035</v>
      </c>
      <c r="S58">
        <v>13.795781</v>
      </c>
      <c r="T58">
        <v>0.40345999999999999</v>
      </c>
      <c r="U58">
        <v>418.77</v>
      </c>
      <c r="V58">
        <v>9.5660000000000007</v>
      </c>
      <c r="W58">
        <v>22.662600000000001</v>
      </c>
      <c r="X58">
        <v>98.2547</v>
      </c>
      <c r="Y58">
        <v>0</v>
      </c>
      <c r="Z58">
        <v>0</v>
      </c>
      <c r="AA58">
        <v>0</v>
      </c>
      <c r="AB58">
        <v>27.909711999999999</v>
      </c>
      <c r="AC58">
        <v>20.361854999999998</v>
      </c>
      <c r="AD58">
        <v>0</v>
      </c>
      <c r="AE58">
        <v>51.987208000000003</v>
      </c>
      <c r="AF58">
        <v>8.4434509999999996</v>
      </c>
      <c r="AG58">
        <v>42.344645999999997</v>
      </c>
      <c r="AH58">
        <v>0</v>
      </c>
      <c r="AI58">
        <v>0</v>
      </c>
      <c r="AJ58">
        <v>0</v>
      </c>
      <c r="AK58">
        <v>56.429333</v>
      </c>
      <c r="AL58">
        <v>67.396000000000001</v>
      </c>
      <c r="AM58">
        <v>16.588864000000001</v>
      </c>
      <c r="AN58">
        <v>1.00939</v>
      </c>
      <c r="AO58">
        <v>0</v>
      </c>
      <c r="AP58">
        <v>0.38429999999999997</v>
      </c>
      <c r="AQ58">
        <v>0</v>
      </c>
      <c r="AR58">
        <v>49.128</v>
      </c>
      <c r="AS58">
        <v>33.873497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1.456305</v>
      </c>
      <c r="AZ58">
        <v>0</v>
      </c>
      <c r="BA58">
        <v>0</v>
      </c>
      <c r="BB58">
        <v>0.14399999999999999</v>
      </c>
      <c r="BC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1912.7677310000004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180.14689999999999</v>
      </c>
      <c r="L59">
        <v>234.11410000000001</v>
      </c>
      <c r="M59">
        <v>79.107699999999994</v>
      </c>
      <c r="N59">
        <v>119.59</v>
      </c>
      <c r="O59">
        <v>125.29528999999999</v>
      </c>
      <c r="P59">
        <v>142</v>
      </c>
      <c r="Q59">
        <v>11.878629</v>
      </c>
      <c r="R59">
        <v>13.687144999999999</v>
      </c>
      <c r="S59">
        <v>13.795781</v>
      </c>
      <c r="T59">
        <v>0.40345999999999999</v>
      </c>
      <c r="U59">
        <v>418.77</v>
      </c>
      <c r="V59">
        <v>14.172800000000001</v>
      </c>
      <c r="W59">
        <v>29.150300000000001</v>
      </c>
      <c r="X59">
        <v>117.7277</v>
      </c>
      <c r="Y59">
        <v>0</v>
      </c>
      <c r="Z59">
        <v>0</v>
      </c>
      <c r="AA59">
        <v>0</v>
      </c>
      <c r="AB59">
        <v>27.909711999999999</v>
      </c>
      <c r="AC59">
        <v>20.361854999999998</v>
      </c>
      <c r="AD59">
        <v>0</v>
      </c>
      <c r="AE59">
        <v>51.987208000000003</v>
      </c>
      <c r="AF59">
        <v>8.4434509999999996</v>
      </c>
      <c r="AG59">
        <v>42.344645999999997</v>
      </c>
      <c r="AH59">
        <v>0</v>
      </c>
      <c r="AI59">
        <v>0</v>
      </c>
      <c r="AJ59">
        <v>0</v>
      </c>
      <c r="AK59">
        <v>56.429333</v>
      </c>
      <c r="AL59">
        <v>67.396000000000001</v>
      </c>
      <c r="AM59">
        <v>16.588864000000001</v>
      </c>
      <c r="AN59">
        <v>1.00939</v>
      </c>
      <c r="AO59">
        <v>0</v>
      </c>
      <c r="AP59">
        <v>0.38429999999999997</v>
      </c>
      <c r="AQ59">
        <v>0</v>
      </c>
      <c r="AR59">
        <v>49.128</v>
      </c>
      <c r="AS59">
        <v>33.873497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1.456305</v>
      </c>
      <c r="AZ59">
        <v>0</v>
      </c>
      <c r="BA59">
        <v>0</v>
      </c>
      <c r="BB59">
        <v>0.14399999999999999</v>
      </c>
      <c r="BC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1944.8358660000001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180.14689999999999</v>
      </c>
      <c r="L60">
        <v>234.11410000000001</v>
      </c>
      <c r="M60">
        <v>79.107699999999994</v>
      </c>
      <c r="N60">
        <v>119.59</v>
      </c>
      <c r="O60">
        <v>125.29528999999999</v>
      </c>
      <c r="P60">
        <v>142</v>
      </c>
      <c r="Q60">
        <v>11.878629</v>
      </c>
      <c r="R60">
        <v>27.839200000000002</v>
      </c>
      <c r="S60">
        <v>13.795781</v>
      </c>
      <c r="T60">
        <v>0.40345999999999999</v>
      </c>
      <c r="U60">
        <v>418.77</v>
      </c>
      <c r="V60">
        <v>14.172800000000001</v>
      </c>
      <c r="W60">
        <v>29.150300000000001</v>
      </c>
      <c r="X60">
        <v>117.7277</v>
      </c>
      <c r="Y60">
        <v>0</v>
      </c>
      <c r="Z60">
        <v>0</v>
      </c>
      <c r="AA60">
        <v>12.244999999999999</v>
      </c>
      <c r="AB60">
        <v>27.909711999999999</v>
      </c>
      <c r="AC60">
        <v>20.361854999999998</v>
      </c>
      <c r="AD60">
        <v>0</v>
      </c>
      <c r="AE60">
        <v>51.987208000000003</v>
      </c>
      <c r="AF60">
        <v>8.4434509999999996</v>
      </c>
      <c r="AG60">
        <v>42.344645999999997</v>
      </c>
      <c r="AH60">
        <v>0</v>
      </c>
      <c r="AI60">
        <v>0</v>
      </c>
      <c r="AJ60">
        <v>0</v>
      </c>
      <c r="AK60">
        <v>56.429333</v>
      </c>
      <c r="AL60">
        <v>67.396000000000001</v>
      </c>
      <c r="AM60">
        <v>16.588864000000001</v>
      </c>
      <c r="AN60">
        <v>1.00939</v>
      </c>
      <c r="AO60">
        <v>0</v>
      </c>
      <c r="AP60">
        <v>0.38429999999999997</v>
      </c>
      <c r="AQ60">
        <v>0</v>
      </c>
      <c r="AR60">
        <v>49.128</v>
      </c>
      <c r="AS60">
        <v>33.873497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1.456305</v>
      </c>
      <c r="AZ60">
        <v>0</v>
      </c>
      <c r="BA60">
        <v>0</v>
      </c>
      <c r="BB60">
        <v>0.14399999999999999</v>
      </c>
      <c r="BC60">
        <v>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1970.232921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180.14689999999999</v>
      </c>
      <c r="L61">
        <v>234.11410000000001</v>
      </c>
      <c r="M61">
        <v>79.107699999999994</v>
      </c>
      <c r="N61">
        <v>119.59</v>
      </c>
      <c r="O61">
        <v>125.29528999999999</v>
      </c>
      <c r="P61">
        <v>142</v>
      </c>
      <c r="Q61">
        <v>11.878629</v>
      </c>
      <c r="R61">
        <v>27.839200000000002</v>
      </c>
      <c r="S61">
        <v>13.795781</v>
      </c>
      <c r="T61">
        <v>0.40345999999999999</v>
      </c>
      <c r="U61">
        <v>418.77</v>
      </c>
      <c r="V61">
        <v>14.172800000000001</v>
      </c>
      <c r="W61">
        <v>29.150300000000001</v>
      </c>
      <c r="X61">
        <v>117.7277</v>
      </c>
      <c r="Y61">
        <v>0</v>
      </c>
      <c r="Z61">
        <v>0</v>
      </c>
      <c r="AA61">
        <v>13.983000000000001</v>
      </c>
      <c r="AB61">
        <v>27.909711999999999</v>
      </c>
      <c r="AC61">
        <v>20.361854999999998</v>
      </c>
      <c r="AD61">
        <v>0</v>
      </c>
      <c r="AE61">
        <v>51.987208000000003</v>
      </c>
      <c r="AF61">
        <v>8.4434509999999996</v>
      </c>
      <c r="AG61">
        <v>42.344645999999997</v>
      </c>
      <c r="AH61">
        <v>0</v>
      </c>
      <c r="AI61">
        <v>0</v>
      </c>
      <c r="AJ61">
        <v>0</v>
      </c>
      <c r="AK61">
        <v>56.429333</v>
      </c>
      <c r="AL61">
        <v>67.396000000000001</v>
      </c>
      <c r="AM61">
        <v>16.588864000000001</v>
      </c>
      <c r="AN61">
        <v>1.00939</v>
      </c>
      <c r="AO61">
        <v>0</v>
      </c>
      <c r="AP61">
        <v>0.38429999999999997</v>
      </c>
      <c r="AQ61">
        <v>0</v>
      </c>
      <c r="AR61">
        <v>49.128</v>
      </c>
      <c r="AS61">
        <v>33.873497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1.456305</v>
      </c>
      <c r="AZ61">
        <v>0</v>
      </c>
      <c r="BA61">
        <v>0</v>
      </c>
      <c r="BB61">
        <v>0.14399999999999999</v>
      </c>
      <c r="BC61">
        <v>55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1971.9709210000001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180.14689999999999</v>
      </c>
      <c r="L62">
        <v>234.11410000000001</v>
      </c>
      <c r="M62">
        <v>79.107699999999994</v>
      </c>
      <c r="N62">
        <v>119.59</v>
      </c>
      <c r="O62">
        <v>125.29528999999999</v>
      </c>
      <c r="P62">
        <v>142</v>
      </c>
      <c r="Q62">
        <v>11.878629</v>
      </c>
      <c r="R62">
        <v>27.839200000000002</v>
      </c>
      <c r="S62">
        <v>13.795781</v>
      </c>
      <c r="T62">
        <v>0.40345999999999999</v>
      </c>
      <c r="U62">
        <v>418.77</v>
      </c>
      <c r="V62">
        <v>14.172800000000001</v>
      </c>
      <c r="W62">
        <v>29.150300000000001</v>
      </c>
      <c r="X62">
        <v>117.7277</v>
      </c>
      <c r="Y62">
        <v>0</v>
      </c>
      <c r="Z62">
        <v>0</v>
      </c>
      <c r="AA62">
        <v>28.045000000000002</v>
      </c>
      <c r="AB62">
        <v>27.909711999999999</v>
      </c>
      <c r="AC62">
        <v>20.361854999999998</v>
      </c>
      <c r="AD62">
        <v>0</v>
      </c>
      <c r="AE62">
        <v>51.987208000000003</v>
      </c>
      <c r="AF62">
        <v>8.4434509999999996</v>
      </c>
      <c r="AG62">
        <v>42.344645999999997</v>
      </c>
      <c r="AH62">
        <v>0</v>
      </c>
      <c r="AI62">
        <v>0</v>
      </c>
      <c r="AJ62">
        <v>0</v>
      </c>
      <c r="AK62">
        <v>56.429333</v>
      </c>
      <c r="AL62">
        <v>67.396000000000001</v>
      </c>
      <c r="AM62">
        <v>16.588864000000001</v>
      </c>
      <c r="AN62">
        <v>1.00939</v>
      </c>
      <c r="AO62">
        <v>0</v>
      </c>
      <c r="AP62">
        <v>0.38429999999999997</v>
      </c>
      <c r="AQ62">
        <v>0</v>
      </c>
      <c r="AR62">
        <v>49.128</v>
      </c>
      <c r="AS62">
        <v>33.873497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1.456305</v>
      </c>
      <c r="AZ62">
        <v>0</v>
      </c>
      <c r="BA62">
        <v>0</v>
      </c>
      <c r="BB62">
        <v>0.14399999999999999</v>
      </c>
      <c r="BC62">
        <v>58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1989.0329210000002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180.14689999999999</v>
      </c>
      <c r="L63">
        <v>234.11410000000001</v>
      </c>
      <c r="M63">
        <v>79.107699999999994</v>
      </c>
      <c r="N63">
        <v>119.59</v>
      </c>
      <c r="O63">
        <v>125.29528999999999</v>
      </c>
      <c r="P63">
        <v>142</v>
      </c>
      <c r="Q63">
        <v>11.878629</v>
      </c>
      <c r="R63">
        <v>27.839200000000002</v>
      </c>
      <c r="S63">
        <v>13.795781</v>
      </c>
      <c r="T63">
        <v>0.40345999999999999</v>
      </c>
      <c r="U63">
        <v>418.77</v>
      </c>
      <c r="V63">
        <v>14.172800000000001</v>
      </c>
      <c r="W63">
        <v>29.150300000000001</v>
      </c>
      <c r="X63">
        <v>117.7277</v>
      </c>
      <c r="Y63">
        <v>0</v>
      </c>
      <c r="Z63">
        <v>0</v>
      </c>
      <c r="AA63">
        <v>42.14808</v>
      </c>
      <c r="AB63">
        <v>27.909711999999999</v>
      </c>
      <c r="AC63">
        <v>20.361854999999998</v>
      </c>
      <c r="AD63">
        <v>9.57165</v>
      </c>
      <c r="AE63">
        <v>51.987208000000003</v>
      </c>
      <c r="AF63">
        <v>8.4434509999999996</v>
      </c>
      <c r="AG63">
        <v>42.344645999999997</v>
      </c>
      <c r="AH63">
        <v>19.81643</v>
      </c>
      <c r="AI63">
        <v>0</v>
      </c>
      <c r="AJ63">
        <v>0</v>
      </c>
      <c r="AK63">
        <v>56.429333</v>
      </c>
      <c r="AL63">
        <v>67.396000000000001</v>
      </c>
      <c r="AM63">
        <v>16.588864000000001</v>
      </c>
      <c r="AN63">
        <v>1.00939</v>
      </c>
      <c r="AO63">
        <v>0</v>
      </c>
      <c r="AP63">
        <v>1.6653</v>
      </c>
      <c r="AQ63">
        <v>0</v>
      </c>
      <c r="AR63">
        <v>49.128</v>
      </c>
      <c r="AS63">
        <v>33.873497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1.456305</v>
      </c>
      <c r="AZ63">
        <v>0</v>
      </c>
      <c r="BA63">
        <v>0.22587699999999999</v>
      </c>
      <c r="BB63">
        <v>0.14399999999999999</v>
      </c>
      <c r="BC63">
        <v>59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2035.0309580000003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180.14689999999999</v>
      </c>
      <c r="L64">
        <v>234.11410000000001</v>
      </c>
      <c r="M64">
        <v>79.107699999999994</v>
      </c>
      <c r="N64">
        <v>119.59</v>
      </c>
      <c r="O64">
        <v>125.29528999999999</v>
      </c>
      <c r="P64">
        <v>142</v>
      </c>
      <c r="Q64">
        <v>11.878629</v>
      </c>
      <c r="R64">
        <v>27.839200000000002</v>
      </c>
      <c r="S64">
        <v>13.795781</v>
      </c>
      <c r="T64">
        <v>0.40345999999999999</v>
      </c>
      <c r="U64">
        <v>418.77</v>
      </c>
      <c r="V64">
        <v>14.172800000000001</v>
      </c>
      <c r="W64">
        <v>29.150300000000001</v>
      </c>
      <c r="X64">
        <v>117.7277</v>
      </c>
      <c r="Y64">
        <v>0</v>
      </c>
      <c r="Z64">
        <v>0</v>
      </c>
      <c r="AA64">
        <v>42.14808</v>
      </c>
      <c r="AB64">
        <v>27.909711999999999</v>
      </c>
      <c r="AC64">
        <v>20.361854999999998</v>
      </c>
      <c r="AD64">
        <v>9.57165</v>
      </c>
      <c r="AE64">
        <v>51.987208000000003</v>
      </c>
      <c r="AF64">
        <v>8.4434509999999996</v>
      </c>
      <c r="AG64">
        <v>42.344645999999997</v>
      </c>
      <c r="AH64">
        <v>19.81643</v>
      </c>
      <c r="AI64">
        <v>0</v>
      </c>
      <c r="AJ64">
        <v>0</v>
      </c>
      <c r="AK64">
        <v>56.429333</v>
      </c>
      <c r="AL64">
        <v>67.396000000000001</v>
      </c>
      <c r="AM64">
        <v>16.588864000000001</v>
      </c>
      <c r="AN64">
        <v>1.00939</v>
      </c>
      <c r="AO64">
        <v>0</v>
      </c>
      <c r="AP64">
        <v>1.6653</v>
      </c>
      <c r="AQ64">
        <v>0</v>
      </c>
      <c r="AR64">
        <v>49.128</v>
      </c>
      <c r="AS64">
        <v>33.873497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1.456305</v>
      </c>
      <c r="AZ64">
        <v>0</v>
      </c>
      <c r="BA64">
        <v>0.22587699999999999</v>
      </c>
      <c r="BB64">
        <v>0.14399999999999999</v>
      </c>
      <c r="BC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2037.0309580000003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180.14689999999999</v>
      </c>
      <c r="L65">
        <v>244.11410000000001</v>
      </c>
      <c r="M65">
        <v>79.107699999999994</v>
      </c>
      <c r="N65">
        <v>119.59</v>
      </c>
      <c r="O65">
        <v>125.29528999999999</v>
      </c>
      <c r="P65">
        <v>142</v>
      </c>
      <c r="Q65">
        <v>11.878629</v>
      </c>
      <c r="R65">
        <v>27.839200000000002</v>
      </c>
      <c r="S65">
        <v>13.795781</v>
      </c>
      <c r="T65">
        <v>0.40345999999999999</v>
      </c>
      <c r="U65">
        <v>418.77</v>
      </c>
      <c r="V65">
        <v>14.172800000000001</v>
      </c>
      <c r="W65">
        <v>29.150300000000001</v>
      </c>
      <c r="X65">
        <v>117.7277</v>
      </c>
      <c r="Y65">
        <v>0</v>
      </c>
      <c r="Z65">
        <v>0</v>
      </c>
      <c r="AA65">
        <v>42.14808</v>
      </c>
      <c r="AB65">
        <v>27.909711999999999</v>
      </c>
      <c r="AC65">
        <v>20.361854999999998</v>
      </c>
      <c r="AD65">
        <v>9.57165</v>
      </c>
      <c r="AE65">
        <v>51.987208000000003</v>
      </c>
      <c r="AF65">
        <v>8.4434509999999996</v>
      </c>
      <c r="AG65">
        <v>42.344645999999997</v>
      </c>
      <c r="AH65">
        <v>29.130151999999999</v>
      </c>
      <c r="AI65">
        <v>0</v>
      </c>
      <c r="AJ65">
        <v>0</v>
      </c>
      <c r="AK65">
        <v>56.429333</v>
      </c>
      <c r="AL65">
        <v>66.233999999999995</v>
      </c>
      <c r="AM65">
        <v>16.588864000000001</v>
      </c>
      <c r="AN65">
        <v>1.00939</v>
      </c>
      <c r="AO65">
        <v>0</v>
      </c>
      <c r="AP65">
        <v>1.2809999999999999</v>
      </c>
      <c r="AQ65">
        <v>0</v>
      </c>
      <c r="AR65">
        <v>49.128</v>
      </c>
      <c r="AS65">
        <v>33.873497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1.456305</v>
      </c>
      <c r="AZ65">
        <v>0</v>
      </c>
      <c r="BA65">
        <v>0.33074799999999999</v>
      </c>
      <c r="BB65">
        <v>0.73155099999999995</v>
      </c>
      <c r="BC65">
        <v>60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2054.4908020000003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180.14689999999999</v>
      </c>
      <c r="L66">
        <v>244.11410000000001</v>
      </c>
      <c r="M66">
        <v>79.107699999999994</v>
      </c>
      <c r="N66">
        <v>119.59</v>
      </c>
      <c r="O66">
        <v>125.29528999999999</v>
      </c>
      <c r="P66">
        <v>142</v>
      </c>
      <c r="Q66">
        <v>11.878629</v>
      </c>
      <c r="R66">
        <v>27.839200000000002</v>
      </c>
      <c r="S66">
        <v>13.795781</v>
      </c>
      <c r="T66">
        <v>0.40345999999999999</v>
      </c>
      <c r="U66">
        <v>418.77</v>
      </c>
      <c r="V66">
        <v>14.172800000000001</v>
      </c>
      <c r="W66">
        <v>29.150300000000001</v>
      </c>
      <c r="X66">
        <v>117.7277</v>
      </c>
      <c r="Y66">
        <v>0</v>
      </c>
      <c r="Z66">
        <v>0</v>
      </c>
      <c r="AA66">
        <v>42.14808</v>
      </c>
      <c r="AB66">
        <v>27.909711999999999</v>
      </c>
      <c r="AC66">
        <v>20.361854999999998</v>
      </c>
      <c r="AD66">
        <v>9.57165</v>
      </c>
      <c r="AE66">
        <v>51.987208000000003</v>
      </c>
      <c r="AF66">
        <v>8.4434509999999996</v>
      </c>
      <c r="AG66">
        <v>42.344645999999997</v>
      </c>
      <c r="AH66">
        <v>48.946581999999999</v>
      </c>
      <c r="AI66">
        <v>0</v>
      </c>
      <c r="AJ66">
        <v>0</v>
      </c>
      <c r="AK66">
        <v>56.429333</v>
      </c>
      <c r="AL66">
        <v>66.233999999999995</v>
      </c>
      <c r="AM66">
        <v>16.588864000000001</v>
      </c>
      <c r="AN66">
        <v>1.00939</v>
      </c>
      <c r="AO66">
        <v>0</v>
      </c>
      <c r="AP66">
        <v>1.2809999999999999</v>
      </c>
      <c r="AQ66">
        <v>0</v>
      </c>
      <c r="AR66">
        <v>49.128</v>
      </c>
      <c r="AS66">
        <v>33.873497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1.456305</v>
      </c>
      <c r="AZ66">
        <v>0</v>
      </c>
      <c r="BA66">
        <v>0.55662599999999995</v>
      </c>
      <c r="BB66">
        <v>0.73155099999999995</v>
      </c>
      <c r="BC66">
        <v>59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2073.5331100000003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180.14689999999999</v>
      </c>
      <c r="L67">
        <v>254.11410000000001</v>
      </c>
      <c r="M67">
        <v>79.107699999999994</v>
      </c>
      <c r="N67">
        <v>119.59</v>
      </c>
      <c r="O67">
        <v>125.29528999999999</v>
      </c>
      <c r="P67">
        <v>142</v>
      </c>
      <c r="Q67">
        <v>11.878629</v>
      </c>
      <c r="R67">
        <v>27.839200000000002</v>
      </c>
      <c r="S67">
        <v>13.795781</v>
      </c>
      <c r="T67">
        <v>0.40345999999999999</v>
      </c>
      <c r="U67">
        <v>418.77</v>
      </c>
      <c r="V67">
        <v>16.267941</v>
      </c>
      <c r="W67">
        <v>41.845557999999997</v>
      </c>
      <c r="X67">
        <v>132.566067</v>
      </c>
      <c r="Y67">
        <v>0</v>
      </c>
      <c r="Z67">
        <v>0</v>
      </c>
      <c r="AA67">
        <v>42.14808</v>
      </c>
      <c r="AB67">
        <v>27.909711999999999</v>
      </c>
      <c r="AC67">
        <v>20.361854999999998</v>
      </c>
      <c r="AD67">
        <v>9.57165</v>
      </c>
      <c r="AE67">
        <v>51.987208000000003</v>
      </c>
      <c r="AF67">
        <v>8.4434509999999996</v>
      </c>
      <c r="AG67">
        <v>42.344645999999997</v>
      </c>
      <c r="AH67">
        <v>48.946581999999999</v>
      </c>
      <c r="AI67">
        <v>0</v>
      </c>
      <c r="AJ67">
        <v>0</v>
      </c>
      <c r="AK67">
        <v>56.429333</v>
      </c>
      <c r="AL67">
        <v>52.29</v>
      </c>
      <c r="AM67">
        <v>16.588864000000001</v>
      </c>
      <c r="AN67">
        <v>1.00939</v>
      </c>
      <c r="AO67">
        <v>0</v>
      </c>
      <c r="AP67">
        <v>1.2809999999999999</v>
      </c>
      <c r="AQ67">
        <v>0</v>
      </c>
      <c r="AR67">
        <v>52.991999999999997</v>
      </c>
      <c r="AS67">
        <v>33.873497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1.456305</v>
      </c>
      <c r="AZ67">
        <v>0</v>
      </c>
      <c r="BA67">
        <v>0.55662599999999995</v>
      </c>
      <c r="BB67">
        <v>0.70806000000000002</v>
      </c>
      <c r="BC67">
        <v>59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2103.0583850000003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180.14689999999999</v>
      </c>
      <c r="L68">
        <v>254.11410000000001</v>
      </c>
      <c r="M68">
        <v>79.107699999999994</v>
      </c>
      <c r="N68">
        <v>119.59</v>
      </c>
      <c r="O68">
        <v>125.29528999999999</v>
      </c>
      <c r="P68">
        <v>142</v>
      </c>
      <c r="Q68">
        <v>11.878629</v>
      </c>
      <c r="R68">
        <v>27.839200000000002</v>
      </c>
      <c r="S68">
        <v>13.795781</v>
      </c>
      <c r="T68">
        <v>0.40345999999999999</v>
      </c>
      <c r="U68">
        <v>418.77</v>
      </c>
      <c r="V68">
        <v>18.14</v>
      </c>
      <c r="W68">
        <v>43.097000000000001</v>
      </c>
      <c r="X68">
        <v>147.5155</v>
      </c>
      <c r="Y68">
        <v>0</v>
      </c>
      <c r="Z68">
        <v>0</v>
      </c>
      <c r="AA68">
        <v>42.14808</v>
      </c>
      <c r="AB68">
        <v>27.909711999999999</v>
      </c>
      <c r="AC68">
        <v>20.361854999999998</v>
      </c>
      <c r="AD68">
        <v>9.57165</v>
      </c>
      <c r="AE68">
        <v>51.987208000000003</v>
      </c>
      <c r="AF68">
        <v>8.4434509999999996</v>
      </c>
      <c r="AG68">
        <v>42.344645999999997</v>
      </c>
      <c r="AH68">
        <v>48.946581999999999</v>
      </c>
      <c r="AI68">
        <v>0</v>
      </c>
      <c r="AJ68">
        <v>0</v>
      </c>
      <c r="AK68">
        <v>56.429333</v>
      </c>
      <c r="AL68">
        <v>52.29</v>
      </c>
      <c r="AM68">
        <v>16.588864000000001</v>
      </c>
      <c r="AN68">
        <v>1.00939</v>
      </c>
      <c r="AO68">
        <v>0</v>
      </c>
      <c r="AP68">
        <v>1.2809999999999999</v>
      </c>
      <c r="AQ68">
        <v>0</v>
      </c>
      <c r="AR68">
        <v>52.991999999999997</v>
      </c>
      <c r="AS68">
        <v>33.873497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1.456305</v>
      </c>
      <c r="AZ68">
        <v>0</v>
      </c>
      <c r="BA68">
        <v>0.55662599999999995</v>
      </c>
      <c r="BB68">
        <v>0.70806000000000002</v>
      </c>
      <c r="BC68">
        <v>60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2122.1313190000005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180.14689999999999</v>
      </c>
      <c r="L69">
        <v>254.11410000000001</v>
      </c>
      <c r="M69">
        <v>79.107699999999994</v>
      </c>
      <c r="N69">
        <v>119.59</v>
      </c>
      <c r="O69">
        <v>125.29528999999999</v>
      </c>
      <c r="P69">
        <v>142</v>
      </c>
      <c r="Q69">
        <v>11.878629</v>
      </c>
      <c r="R69">
        <v>27.839200000000002</v>
      </c>
      <c r="S69">
        <v>13.795781</v>
      </c>
      <c r="T69">
        <v>0.40345999999999999</v>
      </c>
      <c r="U69">
        <v>418.77</v>
      </c>
      <c r="V69">
        <v>18.14</v>
      </c>
      <c r="W69">
        <v>43.097000000000001</v>
      </c>
      <c r="X69">
        <v>147.5155</v>
      </c>
      <c r="Y69">
        <v>0</v>
      </c>
      <c r="Z69">
        <v>6.5537999999999998</v>
      </c>
      <c r="AA69">
        <v>42.14808</v>
      </c>
      <c r="AB69">
        <v>27.909711999999999</v>
      </c>
      <c r="AC69">
        <v>20.361854999999998</v>
      </c>
      <c r="AD69">
        <v>9.57165</v>
      </c>
      <c r="AE69">
        <v>51.987208000000003</v>
      </c>
      <c r="AF69">
        <v>8.4434509999999996</v>
      </c>
      <c r="AG69">
        <v>42.344645999999997</v>
      </c>
      <c r="AH69">
        <v>48.946581999999999</v>
      </c>
      <c r="AI69">
        <v>0</v>
      </c>
      <c r="AJ69">
        <v>0</v>
      </c>
      <c r="AK69">
        <v>56.429333</v>
      </c>
      <c r="AL69">
        <v>52.29</v>
      </c>
      <c r="AM69">
        <v>16.588864000000001</v>
      </c>
      <c r="AN69">
        <v>1.00939</v>
      </c>
      <c r="AO69">
        <v>0</v>
      </c>
      <c r="AP69">
        <v>9.6074999999999999</v>
      </c>
      <c r="AQ69">
        <v>0</v>
      </c>
      <c r="AR69">
        <v>52.991999999999997</v>
      </c>
      <c r="AS69">
        <v>33.873497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1.456305</v>
      </c>
      <c r="AZ69">
        <v>0</v>
      </c>
      <c r="BA69">
        <v>0.55662599999999995</v>
      </c>
      <c r="BB69">
        <v>0.73404400000000003</v>
      </c>
      <c r="BC69">
        <v>58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2135.0376030000002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180.14689999999999</v>
      </c>
      <c r="L70">
        <v>254.11410000000001</v>
      </c>
      <c r="M70">
        <v>79.107699999999994</v>
      </c>
      <c r="N70">
        <v>119.59</v>
      </c>
      <c r="O70">
        <v>125.29528999999999</v>
      </c>
      <c r="P70">
        <v>142</v>
      </c>
      <c r="Q70">
        <v>11.878629</v>
      </c>
      <c r="R70">
        <v>27.839200000000002</v>
      </c>
      <c r="S70">
        <v>13.795781</v>
      </c>
      <c r="T70">
        <v>0.40345999999999999</v>
      </c>
      <c r="U70">
        <v>418.77</v>
      </c>
      <c r="V70">
        <v>18.14</v>
      </c>
      <c r="W70">
        <v>43.097000000000001</v>
      </c>
      <c r="X70">
        <v>147.5155</v>
      </c>
      <c r="Y70">
        <v>0</v>
      </c>
      <c r="Z70">
        <v>6.5537999999999998</v>
      </c>
      <c r="AA70">
        <v>42.14808</v>
      </c>
      <c r="AB70">
        <v>27.909711999999999</v>
      </c>
      <c r="AC70">
        <v>20.361854999999998</v>
      </c>
      <c r="AD70">
        <v>9.57165</v>
      </c>
      <c r="AE70">
        <v>51.987208000000003</v>
      </c>
      <c r="AF70">
        <v>8.4434509999999996</v>
      </c>
      <c r="AG70">
        <v>42.344645999999997</v>
      </c>
      <c r="AH70">
        <v>48.946581999999999</v>
      </c>
      <c r="AI70">
        <v>0</v>
      </c>
      <c r="AJ70">
        <v>0</v>
      </c>
      <c r="AK70">
        <v>56.429333</v>
      </c>
      <c r="AL70">
        <v>52.29</v>
      </c>
      <c r="AM70">
        <v>16.588864000000001</v>
      </c>
      <c r="AN70">
        <v>1.00939</v>
      </c>
      <c r="AO70">
        <v>0</v>
      </c>
      <c r="AP70">
        <v>9.6074999999999999</v>
      </c>
      <c r="AQ70">
        <v>0</v>
      </c>
      <c r="AR70">
        <v>52.991999999999997</v>
      </c>
      <c r="AS70">
        <v>33.873497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1.456305</v>
      </c>
      <c r="AZ70">
        <v>0</v>
      </c>
      <c r="BA70">
        <v>0.55662599999999995</v>
      </c>
      <c r="BB70">
        <v>0.73404400000000003</v>
      </c>
      <c r="BC70">
        <v>57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2134.0376030000002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180.14689999999999</v>
      </c>
      <c r="L71">
        <v>244.11410000000001</v>
      </c>
      <c r="M71">
        <v>79.107699999999994</v>
      </c>
      <c r="N71">
        <v>119.59</v>
      </c>
      <c r="O71">
        <v>125.29528999999999</v>
      </c>
      <c r="P71">
        <v>142</v>
      </c>
      <c r="Q71">
        <v>11.878629</v>
      </c>
      <c r="R71">
        <v>22.328614999999999</v>
      </c>
      <c r="S71">
        <v>13.795781</v>
      </c>
      <c r="T71">
        <v>0.40345999999999999</v>
      </c>
      <c r="U71">
        <v>418.77</v>
      </c>
      <c r="V71">
        <v>18.14</v>
      </c>
      <c r="W71">
        <v>43.097000000000001</v>
      </c>
      <c r="X71">
        <v>147.5155</v>
      </c>
      <c r="Y71">
        <v>0</v>
      </c>
      <c r="Z71">
        <v>6.5537999999999998</v>
      </c>
      <c r="AA71">
        <v>42.14808</v>
      </c>
      <c r="AB71">
        <v>27.909711999999999</v>
      </c>
      <c r="AC71">
        <v>20.361854999999998</v>
      </c>
      <c r="AD71">
        <v>19.143301000000001</v>
      </c>
      <c r="AE71">
        <v>51.987208000000003</v>
      </c>
      <c r="AF71">
        <v>8.4434509999999996</v>
      </c>
      <c r="AG71">
        <v>42.344645999999997</v>
      </c>
      <c r="AH71">
        <v>48.946581999999999</v>
      </c>
      <c r="AI71">
        <v>0</v>
      </c>
      <c r="AJ71">
        <v>0</v>
      </c>
      <c r="AK71">
        <v>56.429333</v>
      </c>
      <c r="AL71">
        <v>52.29</v>
      </c>
      <c r="AM71">
        <v>16.588864000000001</v>
      </c>
      <c r="AN71">
        <v>1.00939</v>
      </c>
      <c r="AO71">
        <v>0</v>
      </c>
      <c r="AP71">
        <v>9.9917999999999996</v>
      </c>
      <c r="AQ71">
        <v>12.597986000000001</v>
      </c>
      <c r="AR71">
        <v>49.128</v>
      </c>
      <c r="AS71">
        <v>33.873497</v>
      </c>
      <c r="AT71">
        <v>12.590489</v>
      </c>
      <c r="AU71">
        <v>0</v>
      </c>
      <c r="AV71">
        <v>0</v>
      </c>
      <c r="AW71">
        <v>0</v>
      </c>
      <c r="AX71">
        <v>0</v>
      </c>
      <c r="AY71">
        <v>1.456305</v>
      </c>
      <c r="AZ71">
        <v>0</v>
      </c>
      <c r="BA71">
        <v>0.55662599999999995</v>
      </c>
      <c r="BB71">
        <v>0.70806000000000002</v>
      </c>
      <c r="BC71">
        <v>81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2162.2419600000003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180.14689999999999</v>
      </c>
      <c r="L72">
        <v>244.11410000000001</v>
      </c>
      <c r="M72">
        <v>79.107699999999994</v>
      </c>
      <c r="N72">
        <v>119.59</v>
      </c>
      <c r="O72">
        <v>125.29528999999999</v>
      </c>
      <c r="P72">
        <v>142</v>
      </c>
      <c r="Q72">
        <v>11.878629</v>
      </c>
      <c r="R72">
        <v>22.328614999999999</v>
      </c>
      <c r="S72">
        <v>13.795781</v>
      </c>
      <c r="T72">
        <v>0.40345999999999999</v>
      </c>
      <c r="U72">
        <v>418.77</v>
      </c>
      <c r="V72">
        <v>18.14</v>
      </c>
      <c r="W72">
        <v>43.097000000000001</v>
      </c>
      <c r="X72">
        <v>147.5155</v>
      </c>
      <c r="Y72">
        <v>0</v>
      </c>
      <c r="Z72">
        <v>0</v>
      </c>
      <c r="AA72">
        <v>42.14808</v>
      </c>
      <c r="AB72">
        <v>27.909711999999999</v>
      </c>
      <c r="AC72">
        <v>20.361854999999998</v>
      </c>
      <c r="AD72">
        <v>19.143301000000001</v>
      </c>
      <c r="AE72">
        <v>51.987208000000003</v>
      </c>
      <c r="AF72">
        <v>8.4434509999999996</v>
      </c>
      <c r="AG72">
        <v>42.344645999999997</v>
      </c>
      <c r="AH72">
        <v>48.946581999999999</v>
      </c>
      <c r="AI72">
        <v>0</v>
      </c>
      <c r="AJ72">
        <v>0</v>
      </c>
      <c r="AK72">
        <v>56.429333</v>
      </c>
      <c r="AL72">
        <v>52.29</v>
      </c>
      <c r="AM72">
        <v>16.588864000000001</v>
      </c>
      <c r="AN72">
        <v>1.00939</v>
      </c>
      <c r="AO72">
        <v>0</v>
      </c>
      <c r="AP72">
        <v>1.0247999999999999</v>
      </c>
      <c r="AQ72">
        <v>26.273875</v>
      </c>
      <c r="AR72">
        <v>49.128</v>
      </c>
      <c r="AS72">
        <v>33.873497</v>
      </c>
      <c r="AT72">
        <v>14.249081</v>
      </c>
      <c r="AU72">
        <v>0</v>
      </c>
      <c r="AV72">
        <v>0</v>
      </c>
      <c r="AW72">
        <v>0</v>
      </c>
      <c r="AX72">
        <v>0</v>
      </c>
      <c r="AY72">
        <v>1.456305</v>
      </c>
      <c r="AZ72">
        <v>0.60728000000000004</v>
      </c>
      <c r="BA72">
        <v>0.55662599999999995</v>
      </c>
      <c r="BB72">
        <v>0.70806000000000002</v>
      </c>
      <c r="BC72">
        <v>81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2162.6629210000006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180.14689999999999</v>
      </c>
      <c r="L73">
        <v>244.11410000000001</v>
      </c>
      <c r="M73">
        <v>79.107699999999994</v>
      </c>
      <c r="N73">
        <v>119.59</v>
      </c>
      <c r="O73">
        <v>125.29528999999999</v>
      </c>
      <c r="P73">
        <v>142</v>
      </c>
      <c r="Q73">
        <v>10.826101</v>
      </c>
      <c r="R73">
        <v>22.328614999999999</v>
      </c>
      <c r="S73">
        <v>13.730717</v>
      </c>
      <c r="T73">
        <v>0.40071400000000001</v>
      </c>
      <c r="U73">
        <v>418.77</v>
      </c>
      <c r="V73">
        <v>18.14</v>
      </c>
      <c r="W73">
        <v>43.097000000000001</v>
      </c>
      <c r="X73">
        <v>147.5155</v>
      </c>
      <c r="Y73">
        <v>0</v>
      </c>
      <c r="Z73">
        <v>0</v>
      </c>
      <c r="AA73">
        <v>42.14808</v>
      </c>
      <c r="AB73">
        <v>27.909711999999999</v>
      </c>
      <c r="AC73">
        <v>20.361854999999998</v>
      </c>
      <c r="AD73">
        <v>19.143301000000001</v>
      </c>
      <c r="AE73">
        <v>51.987208000000003</v>
      </c>
      <c r="AF73">
        <v>8.4434509999999996</v>
      </c>
      <c r="AG73">
        <v>42.344645999999997</v>
      </c>
      <c r="AH73">
        <v>39.632860000000001</v>
      </c>
      <c r="AI73">
        <v>0</v>
      </c>
      <c r="AJ73">
        <v>0</v>
      </c>
      <c r="AK73">
        <v>56.429333</v>
      </c>
      <c r="AL73">
        <v>84.9422</v>
      </c>
      <c r="AM73">
        <v>16.588864000000001</v>
      </c>
      <c r="AN73">
        <v>1.00939</v>
      </c>
      <c r="AO73">
        <v>0</v>
      </c>
      <c r="AP73">
        <v>0.51239999999999997</v>
      </c>
      <c r="AQ73">
        <v>26.273875</v>
      </c>
      <c r="AR73">
        <v>49.128</v>
      </c>
      <c r="AS73">
        <v>33.873497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1.456305</v>
      </c>
      <c r="AZ73">
        <v>1.2145589999999999</v>
      </c>
      <c r="BA73">
        <v>0.45175399999999999</v>
      </c>
      <c r="BB73">
        <v>0.70806000000000002</v>
      </c>
      <c r="BC73">
        <v>81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2185.6233370000004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180.14689999999999</v>
      </c>
      <c r="L74">
        <v>237.87805299999999</v>
      </c>
      <c r="M74">
        <v>79.107699999999994</v>
      </c>
      <c r="N74">
        <v>119.59</v>
      </c>
      <c r="O74">
        <v>125.29528999999999</v>
      </c>
      <c r="P74">
        <v>142</v>
      </c>
      <c r="Q74">
        <v>10.826101</v>
      </c>
      <c r="R74">
        <v>22.328614999999999</v>
      </c>
      <c r="S74">
        <v>13.730717</v>
      </c>
      <c r="T74">
        <v>0.40071400000000001</v>
      </c>
      <c r="U74">
        <v>418.77</v>
      </c>
      <c r="V74">
        <v>18.14</v>
      </c>
      <c r="W74">
        <v>43.097000000000001</v>
      </c>
      <c r="X74">
        <v>147.5155</v>
      </c>
      <c r="Y74">
        <v>0</v>
      </c>
      <c r="Z74">
        <v>0</v>
      </c>
      <c r="AA74">
        <v>42.14808</v>
      </c>
      <c r="AB74">
        <v>27.909711999999999</v>
      </c>
      <c r="AC74">
        <v>20.361854999999998</v>
      </c>
      <c r="AD74">
        <v>19.143301000000001</v>
      </c>
      <c r="AE74">
        <v>51.987208000000003</v>
      </c>
      <c r="AF74">
        <v>8.4434509999999996</v>
      </c>
      <c r="AG74">
        <v>42.344645999999997</v>
      </c>
      <c r="AH74">
        <v>39.632860000000001</v>
      </c>
      <c r="AI74">
        <v>0</v>
      </c>
      <c r="AJ74">
        <v>0</v>
      </c>
      <c r="AK74">
        <v>56.429333</v>
      </c>
      <c r="AL74">
        <v>84.9422</v>
      </c>
      <c r="AM74">
        <v>16.588864000000001</v>
      </c>
      <c r="AN74">
        <v>1.00939</v>
      </c>
      <c r="AO74">
        <v>0</v>
      </c>
      <c r="AP74">
        <v>0.51239999999999997</v>
      </c>
      <c r="AQ74">
        <v>26.273875</v>
      </c>
      <c r="AR74">
        <v>49.128</v>
      </c>
      <c r="AS74">
        <v>33.873497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1.456305</v>
      </c>
      <c r="AZ74">
        <v>1.8218399999999999</v>
      </c>
      <c r="BA74">
        <v>0.45175399999999999</v>
      </c>
      <c r="BB74">
        <v>0.70806000000000002</v>
      </c>
      <c r="BC74">
        <v>78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2176.9945710000006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180.14689999999999</v>
      </c>
      <c r="L75">
        <v>244.11410000000001</v>
      </c>
      <c r="M75">
        <v>79.107699999999994</v>
      </c>
      <c r="N75">
        <v>119.59</v>
      </c>
      <c r="O75">
        <v>125.29528999999999</v>
      </c>
      <c r="P75">
        <v>142</v>
      </c>
      <c r="Q75">
        <v>11.915207000000001</v>
      </c>
      <c r="R75">
        <v>22.0716</v>
      </c>
      <c r="S75">
        <v>13.795781</v>
      </c>
      <c r="T75">
        <v>0.40071400000000001</v>
      </c>
      <c r="U75">
        <v>418.77</v>
      </c>
      <c r="V75">
        <v>18.14</v>
      </c>
      <c r="W75">
        <v>43.097000000000001</v>
      </c>
      <c r="X75">
        <v>147.5155</v>
      </c>
      <c r="Y75">
        <v>0</v>
      </c>
      <c r="Z75">
        <v>0</v>
      </c>
      <c r="AA75">
        <v>35.549999999999997</v>
      </c>
      <c r="AB75">
        <v>27.909711999999999</v>
      </c>
      <c r="AC75">
        <v>20.361854999999998</v>
      </c>
      <c r="AD75">
        <v>16.646348</v>
      </c>
      <c r="AE75">
        <v>51.987208000000003</v>
      </c>
      <c r="AF75">
        <v>8.4434509999999996</v>
      </c>
      <c r="AG75">
        <v>42.344645999999997</v>
      </c>
      <c r="AH75">
        <v>39.632860000000001</v>
      </c>
      <c r="AI75">
        <v>0</v>
      </c>
      <c r="AJ75">
        <v>0</v>
      </c>
      <c r="AK75">
        <v>56.429333</v>
      </c>
      <c r="AL75">
        <v>84.9422</v>
      </c>
      <c r="AM75">
        <v>16.588864000000001</v>
      </c>
      <c r="AN75">
        <v>1.00939</v>
      </c>
      <c r="AO75">
        <v>0</v>
      </c>
      <c r="AP75">
        <v>0.51239999999999997</v>
      </c>
      <c r="AQ75">
        <v>26.273875</v>
      </c>
      <c r="AR75">
        <v>49.128</v>
      </c>
      <c r="AS75">
        <v>33.873497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1.456305</v>
      </c>
      <c r="AZ75">
        <v>1.4721930000000001</v>
      </c>
      <c r="BA75">
        <v>0.45175399999999999</v>
      </c>
      <c r="BB75">
        <v>0.14399999999999999</v>
      </c>
      <c r="BC75">
        <v>77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2173.1190330000004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180.14689999999999</v>
      </c>
      <c r="L76">
        <v>244.11410000000001</v>
      </c>
      <c r="M76">
        <v>79.107699999999994</v>
      </c>
      <c r="N76">
        <v>119.59</v>
      </c>
      <c r="O76">
        <v>125.29528999999999</v>
      </c>
      <c r="P76">
        <v>142</v>
      </c>
      <c r="Q76">
        <v>11.915207000000001</v>
      </c>
      <c r="R76">
        <v>22.0716</v>
      </c>
      <c r="S76">
        <v>13.795781</v>
      </c>
      <c r="T76">
        <v>0.40071400000000001</v>
      </c>
      <c r="U76">
        <v>418.77</v>
      </c>
      <c r="V76">
        <v>18.14</v>
      </c>
      <c r="W76">
        <v>43.097000000000001</v>
      </c>
      <c r="X76">
        <v>147.5155</v>
      </c>
      <c r="Y76">
        <v>0</v>
      </c>
      <c r="Z76">
        <v>0</v>
      </c>
      <c r="AA76">
        <v>35.549999999999997</v>
      </c>
      <c r="AB76">
        <v>41.864567000000001</v>
      </c>
      <c r="AC76">
        <v>30.408823000000002</v>
      </c>
      <c r="AD76">
        <v>16.646348</v>
      </c>
      <c r="AE76">
        <v>51.987208000000003</v>
      </c>
      <c r="AF76">
        <v>8.4434509999999996</v>
      </c>
      <c r="AG76">
        <v>42.344645999999997</v>
      </c>
      <c r="AH76">
        <v>62.421754</v>
      </c>
      <c r="AI76">
        <v>3.3479890000000001</v>
      </c>
      <c r="AJ76">
        <v>0</v>
      </c>
      <c r="AK76">
        <v>56.429333</v>
      </c>
      <c r="AL76">
        <v>84.9422</v>
      </c>
      <c r="AM76">
        <v>16.588864000000001</v>
      </c>
      <c r="AN76">
        <v>1.00939</v>
      </c>
      <c r="AO76">
        <v>0</v>
      </c>
      <c r="AP76">
        <v>0.51239999999999997</v>
      </c>
      <c r="AQ76">
        <v>26.273875</v>
      </c>
      <c r="AR76">
        <v>49.128</v>
      </c>
      <c r="AS76">
        <v>33.873497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1.456305</v>
      </c>
      <c r="AZ76">
        <v>1.4721930000000001</v>
      </c>
      <c r="BA76">
        <v>0.70989999999999998</v>
      </c>
      <c r="BB76">
        <v>0.14399999999999999</v>
      </c>
      <c r="BC76">
        <v>80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2226.5158850000003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180.14689999999999</v>
      </c>
      <c r="L77">
        <v>274.11410000000001</v>
      </c>
      <c r="M77">
        <v>79.107699999999994</v>
      </c>
      <c r="N77">
        <v>119.59</v>
      </c>
      <c r="O77">
        <v>125.29528999999999</v>
      </c>
      <c r="P77">
        <v>142</v>
      </c>
      <c r="Q77">
        <v>11.915207000000001</v>
      </c>
      <c r="R77">
        <v>27.839200000000002</v>
      </c>
      <c r="S77">
        <v>13.795781</v>
      </c>
      <c r="T77">
        <v>0.40071400000000001</v>
      </c>
      <c r="U77">
        <v>418.77</v>
      </c>
      <c r="V77">
        <v>18.14</v>
      </c>
      <c r="W77">
        <v>43.097000000000001</v>
      </c>
      <c r="X77">
        <v>147.5155</v>
      </c>
      <c r="Y77">
        <v>0</v>
      </c>
      <c r="Z77">
        <v>1.1000000000000001</v>
      </c>
      <c r="AA77">
        <v>42.14808</v>
      </c>
      <c r="AB77">
        <v>41.864567000000001</v>
      </c>
      <c r="AC77">
        <v>30.573592000000001</v>
      </c>
      <c r="AD77">
        <v>28.714950999999999</v>
      </c>
      <c r="AE77">
        <v>51.987208000000003</v>
      </c>
      <c r="AF77">
        <v>8.4434509999999996</v>
      </c>
      <c r="AG77">
        <v>42.344645999999997</v>
      </c>
      <c r="AH77">
        <v>87.192291999999995</v>
      </c>
      <c r="AI77">
        <v>5.3567819999999999</v>
      </c>
      <c r="AJ77">
        <v>0</v>
      </c>
      <c r="AK77">
        <v>56.429333</v>
      </c>
      <c r="AL77">
        <v>84.9422</v>
      </c>
      <c r="AM77">
        <v>16.588864000000001</v>
      </c>
      <c r="AN77">
        <v>1.00939</v>
      </c>
      <c r="AO77">
        <v>0</v>
      </c>
      <c r="AP77">
        <v>1.7934000000000001</v>
      </c>
      <c r="AQ77">
        <v>26.273875</v>
      </c>
      <c r="AR77">
        <v>49.128</v>
      </c>
      <c r="AS77">
        <v>33.873497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1.456305</v>
      </c>
      <c r="AZ77">
        <v>1.8218399999999999</v>
      </c>
      <c r="BA77">
        <v>0.99224599999999996</v>
      </c>
      <c r="BB77">
        <v>0.70806000000000002</v>
      </c>
      <c r="BC77">
        <v>80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2311.4713210000004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240.14689999999999</v>
      </c>
      <c r="L78">
        <v>404.54459100000003</v>
      </c>
      <c r="M78">
        <v>79.107699999999994</v>
      </c>
      <c r="N78">
        <v>119.59</v>
      </c>
      <c r="O78">
        <v>125.29528999999999</v>
      </c>
      <c r="P78">
        <v>142</v>
      </c>
      <c r="Q78">
        <v>12.074252</v>
      </c>
      <c r="R78">
        <v>43.05</v>
      </c>
      <c r="S78">
        <v>14.821300000000001</v>
      </c>
      <c r="T78">
        <v>0.81</v>
      </c>
      <c r="U78">
        <v>418.77</v>
      </c>
      <c r="V78">
        <v>18.14</v>
      </c>
      <c r="W78">
        <v>43.097000000000001</v>
      </c>
      <c r="X78">
        <v>147.5155</v>
      </c>
      <c r="Y78">
        <v>0</v>
      </c>
      <c r="Z78">
        <v>6.5537999999999998</v>
      </c>
      <c r="AA78">
        <v>42.14808</v>
      </c>
      <c r="AB78">
        <v>41.864567000000001</v>
      </c>
      <c r="AC78">
        <v>30.573592000000001</v>
      </c>
      <c r="AD78">
        <v>38.375382000000002</v>
      </c>
      <c r="AE78">
        <v>51.987208000000003</v>
      </c>
      <c r="AF78">
        <v>8.4434509999999996</v>
      </c>
      <c r="AG78">
        <v>42.344645999999997</v>
      </c>
      <c r="AH78">
        <v>118.89858</v>
      </c>
      <c r="AI78">
        <v>10.713566</v>
      </c>
      <c r="AJ78">
        <v>0</v>
      </c>
      <c r="AK78">
        <v>56.429333</v>
      </c>
      <c r="AL78">
        <v>84.9422</v>
      </c>
      <c r="AM78">
        <v>16.588864000000001</v>
      </c>
      <c r="AN78">
        <v>1.00939</v>
      </c>
      <c r="AO78">
        <v>0</v>
      </c>
      <c r="AP78">
        <v>1.7934000000000001</v>
      </c>
      <c r="AQ78">
        <v>26.880195000000001</v>
      </c>
      <c r="AR78">
        <v>49.128</v>
      </c>
      <c r="AS78">
        <v>33.873497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1.456305</v>
      </c>
      <c r="AZ78">
        <v>2.429119</v>
      </c>
      <c r="BA78">
        <v>1.351229</v>
      </c>
      <c r="BB78">
        <v>1.4417500000000001</v>
      </c>
      <c r="BC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2568.1900370000003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319.55579999999998</v>
      </c>
      <c r="L79">
        <v>481.47410000000002</v>
      </c>
      <c r="M79">
        <v>79.107699999999994</v>
      </c>
      <c r="N79">
        <v>119.59</v>
      </c>
      <c r="O79">
        <v>125.29528999999999</v>
      </c>
      <c r="P79">
        <v>142</v>
      </c>
      <c r="Q79">
        <v>18.488299999999999</v>
      </c>
      <c r="R79">
        <v>43.05</v>
      </c>
      <c r="S79">
        <v>23.018699999999999</v>
      </c>
      <c r="T79">
        <v>0.81</v>
      </c>
      <c r="U79">
        <v>418.77</v>
      </c>
      <c r="V79">
        <v>18.652999999999999</v>
      </c>
      <c r="W79">
        <v>42.542099999999998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32.150295999999997</v>
      </c>
      <c r="AD79">
        <v>38.375382000000002</v>
      </c>
      <c r="AE79">
        <v>51.987208000000003</v>
      </c>
      <c r="AF79">
        <v>16.886901000000002</v>
      </c>
      <c r="AG79">
        <v>42.344645999999997</v>
      </c>
      <c r="AH79">
        <v>128.80679499999999</v>
      </c>
      <c r="AI79">
        <v>52.362552000000001</v>
      </c>
      <c r="AJ79">
        <v>0</v>
      </c>
      <c r="AK79">
        <v>56.429333</v>
      </c>
      <c r="AL79">
        <v>66.233999999999995</v>
      </c>
      <c r="AM79">
        <v>16.588864000000001</v>
      </c>
      <c r="AN79">
        <v>1.00939</v>
      </c>
      <c r="AO79">
        <v>0</v>
      </c>
      <c r="AP79">
        <v>9.4794</v>
      </c>
      <c r="AQ79">
        <v>26.880195000000001</v>
      </c>
      <c r="AR79">
        <v>49.128</v>
      </c>
      <c r="AS79">
        <v>33.873497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1.489403</v>
      </c>
      <c r="AZ79">
        <v>2.429119</v>
      </c>
      <c r="BA79">
        <v>1.4641679999999999</v>
      </c>
      <c r="BB79">
        <v>1.4417500000000001</v>
      </c>
      <c r="BC79">
        <v>82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2809.906786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319.55579999999998</v>
      </c>
      <c r="L80">
        <v>540.59410000000003</v>
      </c>
      <c r="M80">
        <v>79.107699999999994</v>
      </c>
      <c r="N80">
        <v>119.59</v>
      </c>
      <c r="O80">
        <v>125.29528999999999</v>
      </c>
      <c r="P80">
        <v>142</v>
      </c>
      <c r="Q80">
        <v>18.488299999999999</v>
      </c>
      <c r="R80">
        <v>43.05</v>
      </c>
      <c r="S80">
        <v>23.018699999999999</v>
      </c>
      <c r="T80">
        <v>0.81</v>
      </c>
      <c r="U80">
        <v>418.77</v>
      </c>
      <c r="V80">
        <v>18.652999999999999</v>
      </c>
      <c r="W80">
        <v>42.542099999999998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32.150295999999997</v>
      </c>
      <c r="AD80">
        <v>38.375382000000002</v>
      </c>
      <c r="AE80">
        <v>51.987208000000003</v>
      </c>
      <c r="AF80">
        <v>16.886901000000002</v>
      </c>
      <c r="AG80">
        <v>42.344645999999997</v>
      </c>
      <c r="AH80">
        <v>146.83974599999999</v>
      </c>
      <c r="AI80">
        <v>52.362552000000001</v>
      </c>
      <c r="AJ80">
        <v>0</v>
      </c>
      <c r="AK80">
        <v>56.429333</v>
      </c>
      <c r="AL80">
        <v>66.233999999999995</v>
      </c>
      <c r="AM80">
        <v>16.588864000000001</v>
      </c>
      <c r="AN80">
        <v>1.00939</v>
      </c>
      <c r="AO80">
        <v>0</v>
      </c>
      <c r="AP80">
        <v>9.4794</v>
      </c>
      <c r="AQ80">
        <v>26.880195000000001</v>
      </c>
      <c r="AR80">
        <v>49.128</v>
      </c>
      <c r="AS80">
        <v>33.873497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1.489403</v>
      </c>
      <c r="AZ80">
        <v>2.429119</v>
      </c>
      <c r="BA80">
        <v>1.6456759999999999</v>
      </c>
      <c r="BB80">
        <v>1.4417500000000001</v>
      </c>
      <c r="BC80">
        <v>82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2887.2412450000006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319.55579999999998</v>
      </c>
      <c r="L81">
        <v>547.57410000000004</v>
      </c>
      <c r="M81">
        <v>79.107699999999994</v>
      </c>
      <c r="N81">
        <v>119.59</v>
      </c>
      <c r="O81">
        <v>125.29528999999999</v>
      </c>
      <c r="P81">
        <v>142</v>
      </c>
      <c r="Q81">
        <v>18.488299999999999</v>
      </c>
      <c r="R81">
        <v>43.05</v>
      </c>
      <c r="S81">
        <v>23.018699999999999</v>
      </c>
      <c r="T81">
        <v>0.81</v>
      </c>
      <c r="U81">
        <v>418.77</v>
      </c>
      <c r="V81">
        <v>18.652999999999999</v>
      </c>
      <c r="W81">
        <v>42.542099999999998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32.150295999999997</v>
      </c>
      <c r="AD81">
        <v>38.375382000000002</v>
      </c>
      <c r="AE81">
        <v>51.987208000000003</v>
      </c>
      <c r="AF81">
        <v>16.886901000000002</v>
      </c>
      <c r="AG81">
        <v>42.344645999999997</v>
      </c>
      <c r="AH81">
        <v>146.83974599999999</v>
      </c>
      <c r="AI81">
        <v>52.362552000000001</v>
      </c>
      <c r="AJ81">
        <v>0</v>
      </c>
      <c r="AK81">
        <v>56.429333</v>
      </c>
      <c r="AL81">
        <v>66.233999999999995</v>
      </c>
      <c r="AM81">
        <v>16.588864000000001</v>
      </c>
      <c r="AN81">
        <v>1.00939</v>
      </c>
      <c r="AO81">
        <v>0</v>
      </c>
      <c r="AP81">
        <v>9.4794</v>
      </c>
      <c r="AQ81">
        <v>26.880195000000001</v>
      </c>
      <c r="AR81">
        <v>49.128</v>
      </c>
      <c r="AS81">
        <v>33.873497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1.489403</v>
      </c>
      <c r="AZ81">
        <v>2.429119</v>
      </c>
      <c r="BA81">
        <v>1.6456759999999999</v>
      </c>
      <c r="BB81">
        <v>1.4417500000000001</v>
      </c>
      <c r="BC81">
        <v>82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2894.2212450000006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319.55579999999998</v>
      </c>
      <c r="L82">
        <v>556.42409999999995</v>
      </c>
      <c r="M82">
        <v>79.107699999999994</v>
      </c>
      <c r="N82">
        <v>119.59</v>
      </c>
      <c r="O82">
        <v>125.29528999999999</v>
      </c>
      <c r="P82">
        <v>142</v>
      </c>
      <c r="Q82">
        <v>18.488299999999999</v>
      </c>
      <c r="R82">
        <v>43.05</v>
      </c>
      <c r="S82">
        <v>23.018699999999999</v>
      </c>
      <c r="T82">
        <v>0.81</v>
      </c>
      <c r="U82">
        <v>418.77</v>
      </c>
      <c r="V82">
        <v>18.652999999999999</v>
      </c>
      <c r="W82">
        <v>42.542099999999998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32.150295999999997</v>
      </c>
      <c r="AD82">
        <v>38.375382000000002</v>
      </c>
      <c r="AE82">
        <v>51.987208000000003</v>
      </c>
      <c r="AF82">
        <v>16.886901000000002</v>
      </c>
      <c r="AG82">
        <v>42.344645999999997</v>
      </c>
      <c r="AH82">
        <v>128.80679499999999</v>
      </c>
      <c r="AI82">
        <v>52.362552000000001</v>
      </c>
      <c r="AJ82">
        <v>0</v>
      </c>
      <c r="AK82">
        <v>56.429333</v>
      </c>
      <c r="AL82">
        <v>66.233999999999995</v>
      </c>
      <c r="AM82">
        <v>16.588864000000001</v>
      </c>
      <c r="AN82">
        <v>1.00939</v>
      </c>
      <c r="AO82">
        <v>0</v>
      </c>
      <c r="AP82">
        <v>0.51239999999999997</v>
      </c>
      <c r="AQ82">
        <v>26.880195000000001</v>
      </c>
      <c r="AR82">
        <v>49.128</v>
      </c>
      <c r="AS82">
        <v>33.873497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1.489403</v>
      </c>
      <c r="AZ82">
        <v>2.429119</v>
      </c>
      <c r="BA82">
        <v>1.4641679999999999</v>
      </c>
      <c r="BB82">
        <v>1.4417500000000001</v>
      </c>
      <c r="BC82">
        <v>81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2874.8897860000002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393.317363</v>
      </c>
      <c r="L83">
        <v>654.96770000000004</v>
      </c>
      <c r="M83">
        <v>79.107699999999994</v>
      </c>
      <c r="N83">
        <v>119.59</v>
      </c>
      <c r="O83">
        <v>125.29528999999999</v>
      </c>
      <c r="P83">
        <v>142</v>
      </c>
      <c r="Q83">
        <v>22.029</v>
      </c>
      <c r="R83">
        <v>43.05</v>
      </c>
      <c r="S83">
        <v>26.717786</v>
      </c>
      <c r="T83">
        <v>0.81</v>
      </c>
      <c r="U83">
        <v>418.77</v>
      </c>
      <c r="V83">
        <v>18.652999999999999</v>
      </c>
      <c r="W83">
        <v>42.542099999999998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32.150295999999997</v>
      </c>
      <c r="AD83">
        <v>38.375382000000002</v>
      </c>
      <c r="AE83">
        <v>51.987208000000003</v>
      </c>
      <c r="AF83">
        <v>16.886901000000002</v>
      </c>
      <c r="AG83">
        <v>42.344645999999997</v>
      </c>
      <c r="AH83">
        <v>118.89858</v>
      </c>
      <c r="AI83">
        <v>52.362552000000001</v>
      </c>
      <c r="AJ83">
        <v>0</v>
      </c>
      <c r="AK83">
        <v>56.429333</v>
      </c>
      <c r="AL83">
        <v>66.233999999999995</v>
      </c>
      <c r="AM83">
        <v>16.588864000000001</v>
      </c>
      <c r="AN83">
        <v>1.00939</v>
      </c>
      <c r="AO83">
        <v>0</v>
      </c>
      <c r="AP83">
        <v>0.51239999999999997</v>
      </c>
      <c r="AQ83">
        <v>26.880195000000001</v>
      </c>
      <c r="AR83">
        <v>49.128</v>
      </c>
      <c r="AS83">
        <v>33.873497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1.489403</v>
      </c>
      <c r="AZ83">
        <v>2.429119</v>
      </c>
      <c r="BA83">
        <v>1.351229</v>
      </c>
      <c r="BB83">
        <v>1.4417500000000001</v>
      </c>
      <c r="BC83">
        <v>84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3047.4135809999998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444.58929999999998</v>
      </c>
      <c r="L84">
        <v>654.96770000000004</v>
      </c>
      <c r="M84">
        <v>79.107699999999994</v>
      </c>
      <c r="N84">
        <v>119.59</v>
      </c>
      <c r="O84">
        <v>125.29528999999999</v>
      </c>
      <c r="P84">
        <v>142</v>
      </c>
      <c r="Q84">
        <v>22.029</v>
      </c>
      <c r="R84">
        <v>43.05</v>
      </c>
      <c r="S84">
        <v>26.717786</v>
      </c>
      <c r="T84">
        <v>0.81</v>
      </c>
      <c r="U84">
        <v>418.77</v>
      </c>
      <c r="V84">
        <v>18.652999999999999</v>
      </c>
      <c r="W84">
        <v>42.542099999999998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32.150295999999997</v>
      </c>
      <c r="AD84">
        <v>38.375382000000002</v>
      </c>
      <c r="AE84">
        <v>51.987208000000003</v>
      </c>
      <c r="AF84">
        <v>16.886901000000002</v>
      </c>
      <c r="AG84">
        <v>42.344645999999997</v>
      </c>
      <c r="AH84">
        <v>108.990365</v>
      </c>
      <c r="AI84">
        <v>52.362552000000001</v>
      </c>
      <c r="AJ84">
        <v>0</v>
      </c>
      <c r="AK84">
        <v>56.429333</v>
      </c>
      <c r="AL84">
        <v>66.233999999999995</v>
      </c>
      <c r="AM84">
        <v>16.588864000000001</v>
      </c>
      <c r="AN84">
        <v>1.00939</v>
      </c>
      <c r="AO84">
        <v>0</v>
      </c>
      <c r="AP84">
        <v>0.51239999999999997</v>
      </c>
      <c r="AQ84">
        <v>26.880195000000001</v>
      </c>
      <c r="AR84">
        <v>49.128</v>
      </c>
      <c r="AS84">
        <v>33.873497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1.489403</v>
      </c>
      <c r="AZ84">
        <v>2.429119</v>
      </c>
      <c r="BA84">
        <v>1.2382899999999999</v>
      </c>
      <c r="BB84">
        <v>1.4417500000000001</v>
      </c>
      <c r="BC84">
        <v>82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3086.6643639999998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425.17310600000002</v>
      </c>
      <c r="L85">
        <v>599.96770000000004</v>
      </c>
      <c r="M85">
        <v>79.107699999999994</v>
      </c>
      <c r="N85">
        <v>119.59</v>
      </c>
      <c r="O85">
        <v>125.29528999999999</v>
      </c>
      <c r="P85">
        <v>142</v>
      </c>
      <c r="Q85">
        <v>18.917975999999999</v>
      </c>
      <c r="R85">
        <v>43.05</v>
      </c>
      <c r="S85">
        <v>23.018699999999999</v>
      </c>
      <c r="T85">
        <v>0.81</v>
      </c>
      <c r="U85">
        <v>418.77</v>
      </c>
      <c r="V85">
        <v>18.652999999999999</v>
      </c>
      <c r="W85">
        <v>41.276000000000003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32.150295999999997</v>
      </c>
      <c r="AD85">
        <v>38.375382000000002</v>
      </c>
      <c r="AE85">
        <v>51.987208000000003</v>
      </c>
      <c r="AF85">
        <v>16.886901000000002</v>
      </c>
      <c r="AG85">
        <v>42.344645999999997</v>
      </c>
      <c r="AH85">
        <v>108.990365</v>
      </c>
      <c r="AI85">
        <v>6.6959780000000002</v>
      </c>
      <c r="AJ85">
        <v>0</v>
      </c>
      <c r="AK85">
        <v>56.429333</v>
      </c>
      <c r="AL85">
        <v>79.364599999999996</v>
      </c>
      <c r="AM85">
        <v>16.588864000000001</v>
      </c>
      <c r="AN85">
        <v>1.00939</v>
      </c>
      <c r="AO85">
        <v>0</v>
      </c>
      <c r="AP85">
        <v>0.51239999999999997</v>
      </c>
      <c r="AQ85">
        <v>26.880195000000001</v>
      </c>
      <c r="AR85">
        <v>49.128</v>
      </c>
      <c r="AS85">
        <v>33.873497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1.489403</v>
      </c>
      <c r="AZ85">
        <v>2.429119</v>
      </c>
      <c r="BA85">
        <v>1.2382899999999999</v>
      </c>
      <c r="BB85">
        <v>1.4417500000000001</v>
      </c>
      <c r="BC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2971.6359860000002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328.95691199999999</v>
      </c>
      <c r="L86">
        <v>599.96770000000004</v>
      </c>
      <c r="M86">
        <v>79.107699999999994</v>
      </c>
      <c r="N86">
        <v>119.59</v>
      </c>
      <c r="O86">
        <v>125.29528999999999</v>
      </c>
      <c r="P86">
        <v>142</v>
      </c>
      <c r="Q86">
        <v>18.488299999999999</v>
      </c>
      <c r="R86">
        <v>43.05</v>
      </c>
      <c r="S86">
        <v>23.018699999999999</v>
      </c>
      <c r="T86">
        <v>0.81</v>
      </c>
      <c r="U86">
        <v>418.77</v>
      </c>
      <c r="V86">
        <v>18.652999999999999</v>
      </c>
      <c r="W86">
        <v>41.276000000000003</v>
      </c>
      <c r="X86">
        <v>147.5155</v>
      </c>
      <c r="Y86">
        <v>0</v>
      </c>
      <c r="Z86">
        <v>1.1000000000000001</v>
      </c>
      <c r="AA86">
        <v>42.14808</v>
      </c>
      <c r="AB86">
        <v>41.864567000000001</v>
      </c>
      <c r="AC86">
        <v>30.573592000000001</v>
      </c>
      <c r="AD86">
        <v>28.714950999999999</v>
      </c>
      <c r="AE86">
        <v>51.987208000000003</v>
      </c>
      <c r="AF86">
        <v>16.680962999999998</v>
      </c>
      <c r="AG86">
        <v>42.344645999999997</v>
      </c>
      <c r="AH86">
        <v>89.173935</v>
      </c>
      <c r="AI86">
        <v>3.3479890000000001</v>
      </c>
      <c r="AJ86">
        <v>0</v>
      </c>
      <c r="AK86">
        <v>56.429333</v>
      </c>
      <c r="AL86">
        <v>79.364599999999996</v>
      </c>
      <c r="AM86">
        <v>16.588864000000001</v>
      </c>
      <c r="AN86">
        <v>1.00939</v>
      </c>
      <c r="AO86">
        <v>0</v>
      </c>
      <c r="AP86">
        <v>0.51239999999999997</v>
      </c>
      <c r="AQ86">
        <v>26.880195000000001</v>
      </c>
      <c r="AR86">
        <v>49.128</v>
      </c>
      <c r="AS86">
        <v>33.873497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1.456305</v>
      </c>
      <c r="AZ86">
        <v>2.429119</v>
      </c>
      <c r="BA86">
        <v>1.012413</v>
      </c>
      <c r="BB86">
        <v>1.4417500000000001</v>
      </c>
      <c r="BC86">
        <v>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2814.5622490000001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319.55579999999998</v>
      </c>
      <c r="L87">
        <v>599.96770000000004</v>
      </c>
      <c r="M87">
        <v>79.107699999999994</v>
      </c>
      <c r="N87">
        <v>119.59</v>
      </c>
      <c r="O87">
        <v>125.29528999999999</v>
      </c>
      <c r="P87">
        <v>142</v>
      </c>
      <c r="Q87">
        <v>18.488299999999999</v>
      </c>
      <c r="R87">
        <v>43.05</v>
      </c>
      <c r="S87">
        <v>23.018699999999999</v>
      </c>
      <c r="T87">
        <v>0.81</v>
      </c>
      <c r="U87">
        <v>418.77</v>
      </c>
      <c r="V87">
        <v>18.797699999999999</v>
      </c>
      <c r="W87">
        <v>41.276000000000003</v>
      </c>
      <c r="X87">
        <v>147.5155</v>
      </c>
      <c r="Y87">
        <v>0</v>
      </c>
      <c r="Z87">
        <v>1.1000000000000001</v>
      </c>
      <c r="AA87">
        <v>42.14808</v>
      </c>
      <c r="AB87">
        <v>41.864567000000001</v>
      </c>
      <c r="AC87">
        <v>30.573592000000001</v>
      </c>
      <c r="AD87">
        <v>28.714950999999999</v>
      </c>
      <c r="AE87">
        <v>51.987208000000003</v>
      </c>
      <c r="AF87">
        <v>16.680962999999998</v>
      </c>
      <c r="AG87">
        <v>42.344645999999997</v>
      </c>
      <c r="AH87">
        <v>89.173935</v>
      </c>
      <c r="AI87">
        <v>3.3479890000000001</v>
      </c>
      <c r="AJ87">
        <v>0</v>
      </c>
      <c r="AK87">
        <v>56.429333</v>
      </c>
      <c r="AL87">
        <v>79.364599999999996</v>
      </c>
      <c r="AM87">
        <v>16.588864000000001</v>
      </c>
      <c r="AN87">
        <v>1.00939</v>
      </c>
      <c r="AO87">
        <v>0</v>
      </c>
      <c r="AP87">
        <v>0.51239999999999997</v>
      </c>
      <c r="AQ87">
        <v>26.880195000000001</v>
      </c>
      <c r="AR87">
        <v>49.128</v>
      </c>
      <c r="AS87">
        <v>33.873497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1.456305</v>
      </c>
      <c r="AZ87">
        <v>2.429119</v>
      </c>
      <c r="BA87">
        <v>1.012413</v>
      </c>
      <c r="BB87">
        <v>1.4417500000000001</v>
      </c>
      <c r="BC87">
        <v>81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2811.3058369999999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319.55579999999998</v>
      </c>
      <c r="L88">
        <v>599.96770000000004</v>
      </c>
      <c r="M88">
        <v>79.107699999999994</v>
      </c>
      <c r="N88">
        <v>119.59</v>
      </c>
      <c r="O88">
        <v>125.29528999999999</v>
      </c>
      <c r="P88">
        <v>142</v>
      </c>
      <c r="Q88">
        <v>18.488299999999999</v>
      </c>
      <c r="R88">
        <v>43.05</v>
      </c>
      <c r="S88">
        <v>23.018699999999999</v>
      </c>
      <c r="T88">
        <v>0.81</v>
      </c>
      <c r="U88">
        <v>418.77</v>
      </c>
      <c r="V88">
        <v>18.797699999999999</v>
      </c>
      <c r="W88">
        <v>41.276000000000003</v>
      </c>
      <c r="X88">
        <v>147.5155</v>
      </c>
      <c r="Y88">
        <v>0</v>
      </c>
      <c r="Z88">
        <v>1.1000000000000001</v>
      </c>
      <c r="AA88">
        <v>42.14808</v>
      </c>
      <c r="AB88">
        <v>41.864567000000001</v>
      </c>
      <c r="AC88">
        <v>30.573592000000001</v>
      </c>
      <c r="AD88">
        <v>28.714950999999999</v>
      </c>
      <c r="AE88">
        <v>51.987208000000003</v>
      </c>
      <c r="AF88">
        <v>16.680962999999998</v>
      </c>
      <c r="AG88">
        <v>42.344645999999997</v>
      </c>
      <c r="AH88">
        <v>89.173935</v>
      </c>
      <c r="AI88">
        <v>0</v>
      </c>
      <c r="AJ88">
        <v>0</v>
      </c>
      <c r="AK88">
        <v>56.429333</v>
      </c>
      <c r="AL88">
        <v>79.364599999999996</v>
      </c>
      <c r="AM88">
        <v>16.588864000000001</v>
      </c>
      <c r="AN88">
        <v>1.00939</v>
      </c>
      <c r="AO88">
        <v>0</v>
      </c>
      <c r="AP88">
        <v>0.51239999999999997</v>
      </c>
      <c r="AQ88">
        <v>26.880195000000001</v>
      </c>
      <c r="AR88">
        <v>49.128</v>
      </c>
      <c r="AS88">
        <v>33.873497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1.456305</v>
      </c>
      <c r="AZ88">
        <v>2.429119</v>
      </c>
      <c r="BA88">
        <v>1.012413</v>
      </c>
      <c r="BB88">
        <v>1.4417500000000001</v>
      </c>
      <c r="BC88">
        <v>82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2808.957848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319.55579999999998</v>
      </c>
      <c r="L89">
        <v>655.19759999999997</v>
      </c>
      <c r="M89">
        <v>79.107699999999994</v>
      </c>
      <c r="N89">
        <v>119.59</v>
      </c>
      <c r="O89">
        <v>125.29528999999999</v>
      </c>
      <c r="P89">
        <v>142</v>
      </c>
      <c r="Q89">
        <v>20.125171000000002</v>
      </c>
      <c r="R89">
        <v>43.05</v>
      </c>
      <c r="S89">
        <v>24.433537999999999</v>
      </c>
      <c r="T89">
        <v>0.81</v>
      </c>
      <c r="U89">
        <v>418.77</v>
      </c>
      <c r="V89">
        <v>18.797699999999999</v>
      </c>
      <c r="W89">
        <v>40.061999999999998</v>
      </c>
      <c r="X89">
        <v>147.5155</v>
      </c>
      <c r="Y89">
        <v>0</v>
      </c>
      <c r="Z89">
        <v>1.1000000000000001</v>
      </c>
      <c r="AA89">
        <v>42.14808</v>
      </c>
      <c r="AB89">
        <v>41.864567000000001</v>
      </c>
      <c r="AC89">
        <v>30.573592000000001</v>
      </c>
      <c r="AD89">
        <v>28.714950999999999</v>
      </c>
      <c r="AE89">
        <v>51.987208000000003</v>
      </c>
      <c r="AF89">
        <v>16.680962999999998</v>
      </c>
      <c r="AG89">
        <v>42.344645999999997</v>
      </c>
      <c r="AH89">
        <v>89.173935</v>
      </c>
      <c r="AI89">
        <v>0</v>
      </c>
      <c r="AJ89">
        <v>0</v>
      </c>
      <c r="AK89">
        <v>56.429333</v>
      </c>
      <c r="AL89">
        <v>79.364599999999996</v>
      </c>
      <c r="AM89">
        <v>16.588864000000001</v>
      </c>
      <c r="AN89">
        <v>1.00939</v>
      </c>
      <c r="AO89">
        <v>0</v>
      </c>
      <c r="AP89">
        <v>0.51239999999999997</v>
      </c>
      <c r="AQ89">
        <v>26.880195000000001</v>
      </c>
      <c r="AR89">
        <v>49.128</v>
      </c>
      <c r="AS89">
        <v>33.873497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1.456305</v>
      </c>
      <c r="AZ89">
        <v>2.429119</v>
      </c>
      <c r="BA89">
        <v>1.012413</v>
      </c>
      <c r="BB89">
        <v>1.4417500000000001</v>
      </c>
      <c r="BC89">
        <v>82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2866.0254569999997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319.55579999999998</v>
      </c>
      <c r="L90">
        <v>655.19759999999997</v>
      </c>
      <c r="M90">
        <v>79.107699999999994</v>
      </c>
      <c r="N90">
        <v>119.59</v>
      </c>
      <c r="O90">
        <v>125.29528999999999</v>
      </c>
      <c r="P90">
        <v>142</v>
      </c>
      <c r="Q90">
        <v>21.931166000000001</v>
      </c>
      <c r="R90">
        <v>43.05</v>
      </c>
      <c r="S90">
        <v>26.559469</v>
      </c>
      <c r="T90">
        <v>0.81</v>
      </c>
      <c r="U90">
        <v>418.77</v>
      </c>
      <c r="V90">
        <v>18.797699999999999</v>
      </c>
      <c r="W90">
        <v>40.061999999999998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32.150295999999997</v>
      </c>
      <c r="AD90">
        <v>38.375382000000002</v>
      </c>
      <c r="AE90">
        <v>51.987208000000003</v>
      </c>
      <c r="AF90">
        <v>17.504715000000001</v>
      </c>
      <c r="AG90">
        <v>42.344645999999997</v>
      </c>
      <c r="AH90">
        <v>128.80679499999999</v>
      </c>
      <c r="AI90">
        <v>0</v>
      </c>
      <c r="AJ90">
        <v>0</v>
      </c>
      <c r="AK90">
        <v>56.429333</v>
      </c>
      <c r="AL90">
        <v>79.364599999999996</v>
      </c>
      <c r="AM90">
        <v>16.588864000000001</v>
      </c>
      <c r="AN90">
        <v>1.00939</v>
      </c>
      <c r="AO90">
        <v>0</v>
      </c>
      <c r="AP90">
        <v>0.51239999999999997</v>
      </c>
      <c r="AQ90">
        <v>26.880195000000001</v>
      </c>
      <c r="AR90">
        <v>49.128</v>
      </c>
      <c r="AS90">
        <v>33.873497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1.489403</v>
      </c>
      <c r="AZ90">
        <v>2.429119</v>
      </c>
      <c r="BA90">
        <v>1.4641679999999999</v>
      </c>
      <c r="BB90">
        <v>1.4417500000000001</v>
      </c>
      <c r="BC90">
        <v>83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2941.6973830000002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396.35579999999999</v>
      </c>
      <c r="L91">
        <v>655.19759999999997</v>
      </c>
      <c r="M91">
        <v>79.107699999999994</v>
      </c>
      <c r="N91">
        <v>119.59</v>
      </c>
      <c r="O91">
        <v>125.29528999999999</v>
      </c>
      <c r="P91">
        <v>142</v>
      </c>
      <c r="Q91">
        <v>22.029</v>
      </c>
      <c r="R91">
        <v>43.05</v>
      </c>
      <c r="S91">
        <v>26.717786</v>
      </c>
      <c r="T91">
        <v>0.81</v>
      </c>
      <c r="U91">
        <v>418.77</v>
      </c>
      <c r="V91">
        <v>18.797699999999999</v>
      </c>
      <c r="W91">
        <v>40.061999999999998</v>
      </c>
      <c r="X91">
        <v>147.5155</v>
      </c>
      <c r="Y91">
        <v>0</v>
      </c>
      <c r="Z91">
        <v>13.1076</v>
      </c>
      <c r="AA91">
        <v>42.14808</v>
      </c>
      <c r="AB91">
        <v>41.864567000000001</v>
      </c>
      <c r="AC91">
        <v>32.150295999999997</v>
      </c>
      <c r="AD91">
        <v>38.375382000000002</v>
      </c>
      <c r="AE91">
        <v>51.987208000000003</v>
      </c>
      <c r="AF91">
        <v>17.504715000000001</v>
      </c>
      <c r="AG91">
        <v>42.344645999999997</v>
      </c>
      <c r="AH91">
        <v>128.80679499999999</v>
      </c>
      <c r="AI91">
        <v>0</v>
      </c>
      <c r="AJ91">
        <v>0</v>
      </c>
      <c r="AK91">
        <v>56.429333</v>
      </c>
      <c r="AL91">
        <v>79.364599999999996</v>
      </c>
      <c r="AM91">
        <v>16.588864000000001</v>
      </c>
      <c r="AN91">
        <v>1.00939</v>
      </c>
      <c r="AO91">
        <v>0</v>
      </c>
      <c r="AP91">
        <v>0.51239999999999997</v>
      </c>
      <c r="AQ91">
        <v>26.880195000000001</v>
      </c>
      <c r="AR91">
        <v>49.128</v>
      </c>
      <c r="AS91">
        <v>33.873497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1.489403</v>
      </c>
      <c r="AZ91">
        <v>2.429119</v>
      </c>
      <c r="BA91">
        <v>1.4641679999999999</v>
      </c>
      <c r="BB91">
        <v>1.4417500000000001</v>
      </c>
      <c r="BC91">
        <v>82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3011.1997339999998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544.58929999999998</v>
      </c>
      <c r="L92">
        <v>655.19759999999997</v>
      </c>
      <c r="M92">
        <v>79.107699999999994</v>
      </c>
      <c r="N92">
        <v>119.59</v>
      </c>
      <c r="O92">
        <v>125.29528999999999</v>
      </c>
      <c r="P92">
        <v>142</v>
      </c>
      <c r="Q92">
        <v>22.029</v>
      </c>
      <c r="R92">
        <v>43.05</v>
      </c>
      <c r="S92">
        <v>26.717786</v>
      </c>
      <c r="T92">
        <v>0.81</v>
      </c>
      <c r="U92">
        <v>418.77</v>
      </c>
      <c r="V92">
        <v>18.797699999999999</v>
      </c>
      <c r="W92">
        <v>40.061999999999998</v>
      </c>
      <c r="X92">
        <v>147.5155</v>
      </c>
      <c r="Y92">
        <v>0</v>
      </c>
      <c r="Z92">
        <v>13.1076</v>
      </c>
      <c r="AA92">
        <v>42.14808</v>
      </c>
      <c r="AB92">
        <v>41.864567000000001</v>
      </c>
      <c r="AC92">
        <v>32.150295999999997</v>
      </c>
      <c r="AD92">
        <v>38.375382000000002</v>
      </c>
      <c r="AE92">
        <v>51.987208000000003</v>
      </c>
      <c r="AF92">
        <v>17.504715000000001</v>
      </c>
      <c r="AG92">
        <v>42.344645999999997</v>
      </c>
      <c r="AH92">
        <v>128.80679499999999</v>
      </c>
      <c r="AI92">
        <v>0</v>
      </c>
      <c r="AJ92">
        <v>0</v>
      </c>
      <c r="AK92">
        <v>56.429333</v>
      </c>
      <c r="AL92">
        <v>79.364599999999996</v>
      </c>
      <c r="AM92">
        <v>16.588864000000001</v>
      </c>
      <c r="AN92">
        <v>1.00939</v>
      </c>
      <c r="AO92">
        <v>0</v>
      </c>
      <c r="AP92">
        <v>0.51239999999999997</v>
      </c>
      <c r="AQ92">
        <v>26.880195000000001</v>
      </c>
      <c r="AR92">
        <v>49.128</v>
      </c>
      <c r="AS92">
        <v>33.873497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1.489403</v>
      </c>
      <c r="AZ92">
        <v>2.429119</v>
      </c>
      <c r="BA92">
        <v>1.4641679999999999</v>
      </c>
      <c r="BB92">
        <v>1.4417500000000001</v>
      </c>
      <c r="BC92">
        <v>82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3159.4332339999996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544.58929999999998</v>
      </c>
      <c r="L93">
        <v>655.19759999999997</v>
      </c>
      <c r="M93">
        <v>79.107699999999994</v>
      </c>
      <c r="N93">
        <v>119.59</v>
      </c>
      <c r="O93">
        <v>125.29528999999999</v>
      </c>
      <c r="P93">
        <v>142</v>
      </c>
      <c r="Q93">
        <v>22.029</v>
      </c>
      <c r="R93">
        <v>43.05</v>
      </c>
      <c r="S93">
        <v>26.717786</v>
      </c>
      <c r="T93">
        <v>0.81</v>
      </c>
      <c r="U93">
        <v>418.77</v>
      </c>
      <c r="V93">
        <v>18.797699999999999</v>
      </c>
      <c r="W93">
        <v>40.061999999999998</v>
      </c>
      <c r="X93">
        <v>147.5155</v>
      </c>
      <c r="Y93">
        <v>0</v>
      </c>
      <c r="Z93">
        <v>13.1076</v>
      </c>
      <c r="AA93">
        <v>42.14808</v>
      </c>
      <c r="AB93">
        <v>41.864567000000001</v>
      </c>
      <c r="AC93">
        <v>32.150295999999997</v>
      </c>
      <c r="AD93">
        <v>38.375382000000002</v>
      </c>
      <c r="AE93">
        <v>51.987208000000003</v>
      </c>
      <c r="AF93">
        <v>17.504715000000001</v>
      </c>
      <c r="AG93">
        <v>42.344645999999997</v>
      </c>
      <c r="AH93">
        <v>128.80679499999999</v>
      </c>
      <c r="AI93">
        <v>0</v>
      </c>
      <c r="AJ93">
        <v>0</v>
      </c>
      <c r="AK93">
        <v>56.429333</v>
      </c>
      <c r="AL93">
        <v>79.364599999999996</v>
      </c>
      <c r="AM93">
        <v>16.588864000000001</v>
      </c>
      <c r="AN93">
        <v>1.00939</v>
      </c>
      <c r="AO93">
        <v>0</v>
      </c>
      <c r="AP93">
        <v>0.51239999999999997</v>
      </c>
      <c r="AQ93">
        <v>26.880195000000001</v>
      </c>
      <c r="AR93">
        <v>49.128</v>
      </c>
      <c r="AS93">
        <v>33.873497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1.489403</v>
      </c>
      <c r="AZ93">
        <v>2.429119</v>
      </c>
      <c r="BA93">
        <v>1.4641679999999999</v>
      </c>
      <c r="BB93">
        <v>1.2747569999999999</v>
      </c>
      <c r="BC93">
        <v>81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3158.2662409999998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544.58929999999998</v>
      </c>
      <c r="L94">
        <v>655.19759999999997</v>
      </c>
      <c r="M94">
        <v>79.107699999999994</v>
      </c>
      <c r="N94">
        <v>119.59</v>
      </c>
      <c r="O94">
        <v>125.29528999999999</v>
      </c>
      <c r="P94">
        <v>142</v>
      </c>
      <c r="Q94">
        <v>22.029</v>
      </c>
      <c r="R94">
        <v>43.05</v>
      </c>
      <c r="S94">
        <v>26.717786</v>
      </c>
      <c r="T94">
        <v>0.81</v>
      </c>
      <c r="U94">
        <v>418.77</v>
      </c>
      <c r="V94">
        <v>18.797699999999999</v>
      </c>
      <c r="W94">
        <v>40.061999999999998</v>
      </c>
      <c r="X94">
        <v>147.5155</v>
      </c>
      <c r="Y94">
        <v>0</v>
      </c>
      <c r="Z94">
        <v>13.1076</v>
      </c>
      <c r="AA94">
        <v>42.14808</v>
      </c>
      <c r="AB94">
        <v>41.864567000000001</v>
      </c>
      <c r="AC94">
        <v>32.150295999999997</v>
      </c>
      <c r="AD94">
        <v>28.714950999999999</v>
      </c>
      <c r="AE94">
        <v>51.987208000000003</v>
      </c>
      <c r="AF94">
        <v>17.504715000000001</v>
      </c>
      <c r="AG94">
        <v>42.344645999999997</v>
      </c>
      <c r="AH94">
        <v>108.990365</v>
      </c>
      <c r="AI94">
        <v>0</v>
      </c>
      <c r="AJ94">
        <v>0</v>
      </c>
      <c r="AK94">
        <v>56.429333</v>
      </c>
      <c r="AL94">
        <v>79.364599999999996</v>
      </c>
      <c r="AM94">
        <v>16.588864000000001</v>
      </c>
      <c r="AN94">
        <v>1.00939</v>
      </c>
      <c r="AO94">
        <v>0</v>
      </c>
      <c r="AP94">
        <v>0.51239999999999997</v>
      </c>
      <c r="AQ94">
        <v>26.880195000000001</v>
      </c>
      <c r="AR94">
        <v>49.128</v>
      </c>
      <c r="AS94">
        <v>33.873497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1.489403</v>
      </c>
      <c r="AZ94">
        <v>2.429119</v>
      </c>
      <c r="BA94">
        <v>1.2382899999999999</v>
      </c>
      <c r="BB94">
        <v>1.2747569999999999</v>
      </c>
      <c r="BC94">
        <v>83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3130.5635019999995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594.58929999999998</v>
      </c>
      <c r="L95">
        <v>655.19759999999997</v>
      </c>
      <c r="M95">
        <v>79.107699999999994</v>
      </c>
      <c r="N95">
        <v>119.59</v>
      </c>
      <c r="O95">
        <v>125.29528999999999</v>
      </c>
      <c r="P95">
        <v>142</v>
      </c>
      <c r="Q95">
        <v>22.029</v>
      </c>
      <c r="R95">
        <v>43.05</v>
      </c>
      <c r="S95">
        <v>26.717786</v>
      </c>
      <c r="T95">
        <v>0.81</v>
      </c>
      <c r="U95">
        <v>418.77</v>
      </c>
      <c r="V95">
        <v>18.797699999999999</v>
      </c>
      <c r="W95">
        <v>40.061999999999998</v>
      </c>
      <c r="X95">
        <v>147.5155</v>
      </c>
      <c r="Y95">
        <v>0</v>
      </c>
      <c r="Z95">
        <v>0</v>
      </c>
      <c r="AA95">
        <v>42.14808</v>
      </c>
      <c r="AB95">
        <v>41.864567000000001</v>
      </c>
      <c r="AC95">
        <v>30.573592000000001</v>
      </c>
      <c r="AD95">
        <v>19.143301000000001</v>
      </c>
      <c r="AE95">
        <v>51.987208000000003</v>
      </c>
      <c r="AF95">
        <v>17.092839000000001</v>
      </c>
      <c r="AG95">
        <v>42.344645999999997</v>
      </c>
      <c r="AH95">
        <v>108.990365</v>
      </c>
      <c r="AI95">
        <v>0</v>
      </c>
      <c r="AJ95">
        <v>0</v>
      </c>
      <c r="AK95">
        <v>56.429333</v>
      </c>
      <c r="AL95">
        <v>79.364599999999996</v>
      </c>
      <c r="AM95">
        <v>16.588864000000001</v>
      </c>
      <c r="AN95">
        <v>1.00939</v>
      </c>
      <c r="AO95">
        <v>0</v>
      </c>
      <c r="AP95">
        <v>0.51239999999999997</v>
      </c>
      <c r="AQ95">
        <v>26.273875</v>
      </c>
      <c r="AR95">
        <v>49.128</v>
      </c>
      <c r="AS95">
        <v>33.873497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1.456305</v>
      </c>
      <c r="AZ95">
        <v>2.429119</v>
      </c>
      <c r="BA95">
        <v>1.2382899999999999</v>
      </c>
      <c r="BB95">
        <v>1.2747569999999999</v>
      </c>
      <c r="BC95">
        <v>100.45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3172.7062539999997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688.22673399999996</v>
      </c>
      <c r="L96">
        <v>655.19759999999997</v>
      </c>
      <c r="M96">
        <v>79.107699999999994</v>
      </c>
      <c r="N96">
        <v>119.59</v>
      </c>
      <c r="O96">
        <v>125.29528999999999</v>
      </c>
      <c r="P96">
        <v>142</v>
      </c>
      <c r="Q96">
        <v>22.029</v>
      </c>
      <c r="R96">
        <v>43.05</v>
      </c>
      <c r="S96">
        <v>26.717786</v>
      </c>
      <c r="T96">
        <v>0.81</v>
      </c>
      <c r="U96">
        <v>418.77</v>
      </c>
      <c r="V96">
        <v>18.797699999999999</v>
      </c>
      <c r="W96">
        <v>40.061999999999998</v>
      </c>
      <c r="X96">
        <v>147.5155</v>
      </c>
      <c r="Y96">
        <v>0</v>
      </c>
      <c r="Z96">
        <v>0</v>
      </c>
      <c r="AA96">
        <v>42.14808</v>
      </c>
      <c r="AB96">
        <v>41.864567000000001</v>
      </c>
      <c r="AC96">
        <v>30.573592000000001</v>
      </c>
      <c r="AD96">
        <v>9.57165</v>
      </c>
      <c r="AE96">
        <v>51.987208000000003</v>
      </c>
      <c r="AF96">
        <v>16.886901000000002</v>
      </c>
      <c r="AG96">
        <v>42.344645999999997</v>
      </c>
      <c r="AH96">
        <v>89.173935</v>
      </c>
      <c r="AI96">
        <v>0</v>
      </c>
      <c r="AJ96">
        <v>0</v>
      </c>
      <c r="AK96">
        <v>56.429333</v>
      </c>
      <c r="AL96">
        <v>79.364599999999996</v>
      </c>
      <c r="AM96">
        <v>16.588864000000001</v>
      </c>
      <c r="AN96">
        <v>1.00939</v>
      </c>
      <c r="AO96">
        <v>0</v>
      </c>
      <c r="AP96">
        <v>0.51239999999999997</v>
      </c>
      <c r="AQ96">
        <v>26.273875</v>
      </c>
      <c r="AR96">
        <v>49.128</v>
      </c>
      <c r="AS96">
        <v>33.873497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1.456305</v>
      </c>
      <c r="AZ96">
        <v>2.429119</v>
      </c>
      <c r="BA96">
        <v>1.012413</v>
      </c>
      <c r="BB96">
        <v>1.2747569999999999</v>
      </c>
      <c r="BC96">
        <v>111.94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3248.0137919999997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688.24901399999999</v>
      </c>
      <c r="L97">
        <v>655.19759999999997</v>
      </c>
      <c r="M97">
        <v>79.107699999999994</v>
      </c>
      <c r="N97">
        <v>119.59</v>
      </c>
      <c r="O97">
        <v>125.29528999999999</v>
      </c>
      <c r="P97">
        <v>142</v>
      </c>
      <c r="Q97">
        <v>20.178473</v>
      </c>
      <c r="R97">
        <v>43.05</v>
      </c>
      <c r="S97">
        <v>26.717786</v>
      </c>
      <c r="T97">
        <v>0.81</v>
      </c>
      <c r="U97">
        <v>418.77</v>
      </c>
      <c r="V97">
        <v>18.797699999999999</v>
      </c>
      <c r="W97">
        <v>40.061999999999998</v>
      </c>
      <c r="X97">
        <v>147.5155</v>
      </c>
      <c r="Y97">
        <v>0</v>
      </c>
      <c r="Z97">
        <v>0</v>
      </c>
      <c r="AA97">
        <v>42.14808</v>
      </c>
      <c r="AB97">
        <v>41.864567000000001</v>
      </c>
      <c r="AC97">
        <v>30.573592000000001</v>
      </c>
      <c r="AD97">
        <v>9.57165</v>
      </c>
      <c r="AE97">
        <v>51.987208000000003</v>
      </c>
      <c r="AF97">
        <v>16.886901000000002</v>
      </c>
      <c r="AG97">
        <v>42.344645999999997</v>
      </c>
      <c r="AH97">
        <v>69.357505000000003</v>
      </c>
      <c r="AI97">
        <v>0</v>
      </c>
      <c r="AJ97">
        <v>0</v>
      </c>
      <c r="AK97">
        <v>56.429333</v>
      </c>
      <c r="AL97">
        <v>79.364599999999996</v>
      </c>
      <c r="AM97">
        <v>16.588864000000001</v>
      </c>
      <c r="AN97">
        <v>1.00939</v>
      </c>
      <c r="AO97">
        <v>0</v>
      </c>
      <c r="AP97">
        <v>5.8925999999999998</v>
      </c>
      <c r="AQ97">
        <v>26.273875</v>
      </c>
      <c r="AR97">
        <v>49.128</v>
      </c>
      <c r="AS97">
        <v>33.873497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1.456305</v>
      </c>
      <c r="AZ97">
        <v>2.429119</v>
      </c>
      <c r="BA97">
        <v>0.79056999999999999</v>
      </c>
      <c r="BB97">
        <v>1.2747569999999999</v>
      </c>
      <c r="BC97">
        <v>110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3229.5874719999997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688.24901399999999</v>
      </c>
      <c r="L98">
        <v>606.70399999999995</v>
      </c>
      <c r="M98">
        <v>79.107699999999994</v>
      </c>
      <c r="N98">
        <v>119.59</v>
      </c>
      <c r="O98">
        <v>125.29528999999999</v>
      </c>
      <c r="P98">
        <v>142</v>
      </c>
      <c r="Q98">
        <v>20.178473</v>
      </c>
      <c r="R98">
        <v>43.05</v>
      </c>
      <c r="S98">
        <v>26.717786</v>
      </c>
      <c r="T98">
        <v>0.81</v>
      </c>
      <c r="U98">
        <v>418.77</v>
      </c>
      <c r="V98">
        <v>18.797699999999999</v>
      </c>
      <c r="W98">
        <v>40.061999999999998</v>
      </c>
      <c r="X98">
        <v>147.5155</v>
      </c>
      <c r="Y98">
        <v>0</v>
      </c>
      <c r="Z98">
        <v>0</v>
      </c>
      <c r="AA98">
        <v>42.14808</v>
      </c>
      <c r="AB98">
        <v>41.864567000000001</v>
      </c>
      <c r="AC98">
        <v>30.573592000000001</v>
      </c>
      <c r="AD98">
        <v>9.57165</v>
      </c>
      <c r="AE98">
        <v>51.987208000000003</v>
      </c>
      <c r="AF98">
        <v>16.886901000000002</v>
      </c>
      <c r="AG98">
        <v>42.344645999999997</v>
      </c>
      <c r="AH98">
        <v>69.357505000000003</v>
      </c>
      <c r="AI98">
        <v>0</v>
      </c>
      <c r="AJ98">
        <v>0</v>
      </c>
      <c r="AK98">
        <v>56.429333</v>
      </c>
      <c r="AL98">
        <v>79.364599999999996</v>
      </c>
      <c r="AM98">
        <v>16.588864000000001</v>
      </c>
      <c r="AN98">
        <v>1.00939</v>
      </c>
      <c r="AO98">
        <v>0</v>
      </c>
      <c r="AP98">
        <v>5.8925999999999998</v>
      </c>
      <c r="AQ98">
        <v>26.273875</v>
      </c>
      <c r="AR98">
        <v>49.128</v>
      </c>
      <c r="AS98">
        <v>33.873497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1.456305</v>
      </c>
      <c r="AZ98">
        <v>2.429119</v>
      </c>
      <c r="BA98">
        <v>0.79056999999999999</v>
      </c>
      <c r="BB98">
        <v>1.2747569999999999</v>
      </c>
      <c r="BC98">
        <v>110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3181.0938719999999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6.6281261607499937</v>
      </c>
      <c r="L99">
        <f t="shared" si="2"/>
        <v>10.014280704499987</v>
      </c>
      <c r="M99">
        <f t="shared" si="2"/>
        <v>1.8987231749999944</v>
      </c>
      <c r="N99">
        <f t="shared" si="2"/>
        <v>2.8701600000000025</v>
      </c>
      <c r="O99">
        <f t="shared" si="2"/>
        <v>3.0070869600000001</v>
      </c>
      <c r="P99">
        <f t="shared" si="2"/>
        <v>3.4079999999999999</v>
      </c>
      <c r="Q99">
        <f t="shared" si="2"/>
        <v>0.35564099050000014</v>
      </c>
      <c r="R99">
        <f t="shared" si="2"/>
        <v>0.70523537350000043</v>
      </c>
      <c r="S99">
        <f t="shared" si="2"/>
        <v>0.42909738000000014</v>
      </c>
      <c r="T99">
        <f t="shared" si="2"/>
        <v>1.301386200000001E-2</v>
      </c>
      <c r="U99">
        <f t="shared" si="2"/>
        <v>10.050479999999991</v>
      </c>
      <c r="V99">
        <f t="shared" si="2"/>
        <v>0.38858931325000073</v>
      </c>
      <c r="W99">
        <f t="shared" si="2"/>
        <v>0.84640864900000057</v>
      </c>
      <c r="X99">
        <f t="shared" si="2"/>
        <v>3.1811613407499975</v>
      </c>
      <c r="Y99">
        <f t="shared" si="2"/>
        <v>0</v>
      </c>
      <c r="Z99">
        <f t="shared" si="2"/>
        <v>0.11115115000000003</v>
      </c>
      <c r="AA99">
        <f t="shared" si="2"/>
        <v>0.82158972999999946</v>
      </c>
      <c r="AB99">
        <f t="shared" si="2"/>
        <v>0.89659948175000115</v>
      </c>
      <c r="AC99">
        <f t="shared" si="2"/>
        <v>0.62357308650000098</v>
      </c>
      <c r="AD99">
        <f t="shared" si="2"/>
        <v>0.30531067399999995</v>
      </c>
      <c r="AE99">
        <f t="shared" si="2"/>
        <v>1.2476929919999982</v>
      </c>
      <c r="AF99">
        <f t="shared" si="2"/>
        <v>0.21850003099999987</v>
      </c>
      <c r="AG99">
        <f t="shared" si="2"/>
        <v>1.0162715040000001</v>
      </c>
      <c r="AH99">
        <f t="shared" si="2"/>
        <v>1.2661955650000007</v>
      </c>
      <c r="AI99">
        <f t="shared" si="2"/>
        <v>0.16729902300000005</v>
      </c>
      <c r="AJ99">
        <f t="shared" si="2"/>
        <v>0</v>
      </c>
      <c r="AK99">
        <f t="shared" si="2"/>
        <v>1.3543039920000008</v>
      </c>
      <c r="AL99">
        <f t="shared" si="2"/>
        <v>1.7747807000000007</v>
      </c>
      <c r="AM99">
        <f t="shared" si="2"/>
        <v>0.39813273600000093</v>
      </c>
      <c r="AN99">
        <f t="shared" si="2"/>
        <v>2.4225359999999994E-2</v>
      </c>
      <c r="AO99">
        <f t="shared" si="2"/>
        <v>0</v>
      </c>
      <c r="AP99">
        <f t="shared" si="2"/>
        <v>4.8774075000000063E-2</v>
      </c>
      <c r="AQ99">
        <f t="shared" si="2"/>
        <v>0.29911796049999989</v>
      </c>
      <c r="AR99">
        <f t="shared" si="2"/>
        <v>1.1906640000000004</v>
      </c>
      <c r="AS99">
        <f t="shared" si="2"/>
        <v>0.81465760200000081</v>
      </c>
      <c r="AT99">
        <f t="shared" si="2"/>
        <v>0.29969624274999979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3.5050613999999994E-2</v>
      </c>
      <c r="AZ99">
        <f t="shared" si="3"/>
        <v>1.9935952749999999E-2</v>
      </c>
      <c r="BA99">
        <f t="shared" si="3"/>
        <v>1.4391597750000011E-2</v>
      </c>
      <c r="BB99">
        <f t="shared" si="3"/>
        <v>1.7868175499999979E-2</v>
      </c>
      <c r="BC99">
        <f t="shared" si="3"/>
        <v>1.7318099999999998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58.493596154750009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430.14014800000001</v>
      </c>
      <c r="L3">
        <v>606.33612000000005</v>
      </c>
      <c r="M3">
        <v>76.548599999999993</v>
      </c>
      <c r="N3">
        <v>115.70332500000001</v>
      </c>
      <c r="O3">
        <v>121.22319299999999</v>
      </c>
      <c r="P3">
        <v>137.38499999999999</v>
      </c>
      <c r="Q3">
        <v>21.313058000000002</v>
      </c>
      <c r="R3">
        <v>41.650874999999999</v>
      </c>
      <c r="S3">
        <v>25.849457999999998</v>
      </c>
      <c r="T3">
        <v>0.78367500000000001</v>
      </c>
      <c r="U3">
        <v>405.15997499999997</v>
      </c>
      <c r="V3">
        <v>20.056274999999999</v>
      </c>
      <c r="W3">
        <v>41.696348</v>
      </c>
      <c r="X3">
        <v>142.72124600000001</v>
      </c>
      <c r="Y3">
        <v>0</v>
      </c>
      <c r="Z3">
        <v>0</v>
      </c>
      <c r="AA3">
        <v>40.778267</v>
      </c>
      <c r="AB3">
        <v>40.503968999999998</v>
      </c>
      <c r="AC3">
        <v>29.57995</v>
      </c>
      <c r="AD3">
        <v>9.2605710000000006</v>
      </c>
      <c r="AE3">
        <v>50.297623999999999</v>
      </c>
      <c r="AF3">
        <v>15.939588000000001</v>
      </c>
      <c r="AG3">
        <v>40.968445000000003</v>
      </c>
      <c r="AH3">
        <v>67.103386</v>
      </c>
      <c r="AI3">
        <v>0</v>
      </c>
      <c r="AJ3">
        <v>0</v>
      </c>
      <c r="AK3">
        <v>54.595379999999999</v>
      </c>
      <c r="AL3">
        <v>82.181578000000002</v>
      </c>
      <c r="AM3">
        <v>16.049726</v>
      </c>
      <c r="AN3">
        <v>0.97658500000000004</v>
      </c>
      <c r="AO3">
        <v>0</v>
      </c>
      <c r="AP3">
        <v>2.4787349999999999</v>
      </c>
      <c r="AQ3">
        <v>25.419974</v>
      </c>
      <c r="AR3">
        <v>47.53134</v>
      </c>
      <c r="AS3">
        <v>33.318818</v>
      </c>
      <c r="AT3">
        <v>11.164465999999999</v>
      </c>
      <c r="AU3">
        <v>0</v>
      </c>
      <c r="AV3">
        <v>0</v>
      </c>
      <c r="AW3">
        <v>0</v>
      </c>
      <c r="AX3">
        <v>0</v>
      </c>
      <c r="AY3">
        <v>1.4089750000000001</v>
      </c>
      <c r="AZ3">
        <v>1.7626299999999999</v>
      </c>
      <c r="BA3">
        <v>0.764876</v>
      </c>
      <c r="BB3">
        <v>1.345831</v>
      </c>
      <c r="BC3">
        <v>89.01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2849.0080100000009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430.14014800000001</v>
      </c>
      <c r="L4">
        <v>606.33612000000005</v>
      </c>
      <c r="M4">
        <v>76.548599999999993</v>
      </c>
      <c r="N4">
        <v>115.70332500000001</v>
      </c>
      <c r="O4">
        <v>121.22319299999999</v>
      </c>
      <c r="P4">
        <v>137.38499999999999</v>
      </c>
      <c r="Q4">
        <v>21.313058000000002</v>
      </c>
      <c r="R4">
        <v>41.650874999999999</v>
      </c>
      <c r="S4">
        <v>25.849457999999998</v>
      </c>
      <c r="T4">
        <v>0.78367500000000001</v>
      </c>
      <c r="U4">
        <v>405.15997499999997</v>
      </c>
      <c r="V4">
        <v>20.056274999999999</v>
      </c>
      <c r="W4">
        <v>41.696348</v>
      </c>
      <c r="X4">
        <v>142.72124600000001</v>
      </c>
      <c r="Y4">
        <v>0</v>
      </c>
      <c r="Z4">
        <v>0</v>
      </c>
      <c r="AA4">
        <v>40.778267</v>
      </c>
      <c r="AB4">
        <v>40.503968999999998</v>
      </c>
      <c r="AC4">
        <v>29.57995</v>
      </c>
      <c r="AD4">
        <v>9.2605710000000006</v>
      </c>
      <c r="AE4">
        <v>50.297623999999999</v>
      </c>
      <c r="AF4">
        <v>15.939588000000001</v>
      </c>
      <c r="AG4">
        <v>40.968445000000003</v>
      </c>
      <c r="AH4">
        <v>67.103386</v>
      </c>
      <c r="AI4">
        <v>0</v>
      </c>
      <c r="AJ4">
        <v>0</v>
      </c>
      <c r="AK4">
        <v>54.595379999999999</v>
      </c>
      <c r="AL4">
        <v>82.181578000000002</v>
      </c>
      <c r="AM4">
        <v>16.049726</v>
      </c>
      <c r="AN4">
        <v>0.97658500000000004</v>
      </c>
      <c r="AO4">
        <v>0</v>
      </c>
      <c r="AP4">
        <v>2.4787349999999999</v>
      </c>
      <c r="AQ4">
        <v>25.419974</v>
      </c>
      <c r="AR4">
        <v>47.53134</v>
      </c>
      <c r="AS4">
        <v>33.318818</v>
      </c>
      <c r="AT4">
        <v>11.164465999999999</v>
      </c>
      <c r="AU4">
        <v>0</v>
      </c>
      <c r="AV4">
        <v>0</v>
      </c>
      <c r="AW4">
        <v>0</v>
      </c>
      <c r="AX4">
        <v>0</v>
      </c>
      <c r="AY4">
        <v>1.4089750000000001</v>
      </c>
      <c r="AZ4">
        <v>1.7626299999999999</v>
      </c>
      <c r="BA4">
        <v>0.764876</v>
      </c>
      <c r="BB4">
        <v>1.345831</v>
      </c>
      <c r="BC4">
        <v>86.11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2846.1080100000008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430.14014800000001</v>
      </c>
      <c r="L5">
        <v>606.33612000000005</v>
      </c>
      <c r="M5">
        <v>76.548599999999993</v>
      </c>
      <c r="N5">
        <v>115.70332500000001</v>
      </c>
      <c r="O5">
        <v>121.22319299999999</v>
      </c>
      <c r="P5">
        <v>137.38499999999999</v>
      </c>
      <c r="Q5">
        <v>21.313058000000002</v>
      </c>
      <c r="R5">
        <v>41.650874999999999</v>
      </c>
      <c r="S5">
        <v>25.849457999999998</v>
      </c>
      <c r="T5">
        <v>0.78367500000000001</v>
      </c>
      <c r="U5">
        <v>405.15997499999997</v>
      </c>
      <c r="V5">
        <v>20.056274999999999</v>
      </c>
      <c r="W5">
        <v>41.696348</v>
      </c>
      <c r="X5">
        <v>142.72124600000001</v>
      </c>
      <c r="Y5">
        <v>0</v>
      </c>
      <c r="Z5">
        <v>0</v>
      </c>
      <c r="AA5">
        <v>40.778267</v>
      </c>
      <c r="AB5">
        <v>40.503968999999998</v>
      </c>
      <c r="AC5">
        <v>29.57995</v>
      </c>
      <c r="AD5">
        <v>9.2605710000000006</v>
      </c>
      <c r="AE5">
        <v>50.297623999999999</v>
      </c>
      <c r="AF5">
        <v>15.939588000000001</v>
      </c>
      <c r="AG5">
        <v>40.968445000000003</v>
      </c>
      <c r="AH5">
        <v>57.517187999999997</v>
      </c>
      <c r="AI5">
        <v>0</v>
      </c>
      <c r="AJ5">
        <v>0</v>
      </c>
      <c r="AK5">
        <v>54.595379999999999</v>
      </c>
      <c r="AL5">
        <v>82.181578000000002</v>
      </c>
      <c r="AM5">
        <v>16.049726</v>
      </c>
      <c r="AN5">
        <v>0.97658500000000004</v>
      </c>
      <c r="AO5">
        <v>0</v>
      </c>
      <c r="AP5">
        <v>2.4787349999999999</v>
      </c>
      <c r="AQ5">
        <v>25.419974</v>
      </c>
      <c r="AR5">
        <v>47.53134</v>
      </c>
      <c r="AS5">
        <v>33.318818</v>
      </c>
      <c r="AT5">
        <v>10.419001</v>
      </c>
      <c r="AU5">
        <v>0</v>
      </c>
      <c r="AV5">
        <v>0</v>
      </c>
      <c r="AW5">
        <v>0</v>
      </c>
      <c r="AX5">
        <v>0</v>
      </c>
      <c r="AY5">
        <v>1.4089750000000001</v>
      </c>
      <c r="AZ5">
        <v>1.1750860000000001</v>
      </c>
      <c r="BA5">
        <v>0.65560799999999997</v>
      </c>
      <c r="BB5">
        <v>1.345831</v>
      </c>
      <c r="BC5">
        <v>84.17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2833.1395350000003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430.14014800000001</v>
      </c>
      <c r="L6">
        <v>606.33612000000005</v>
      </c>
      <c r="M6">
        <v>76.548599999999993</v>
      </c>
      <c r="N6">
        <v>115.70332500000001</v>
      </c>
      <c r="O6">
        <v>121.22319299999999</v>
      </c>
      <c r="P6">
        <v>137.38499999999999</v>
      </c>
      <c r="Q6">
        <v>21.313058000000002</v>
      </c>
      <c r="R6">
        <v>41.650874999999999</v>
      </c>
      <c r="S6">
        <v>25.849457999999998</v>
      </c>
      <c r="T6">
        <v>0.78367500000000001</v>
      </c>
      <c r="U6">
        <v>405.15997499999997</v>
      </c>
      <c r="V6">
        <v>20.056274999999999</v>
      </c>
      <c r="W6">
        <v>41.696348</v>
      </c>
      <c r="X6">
        <v>142.72124600000001</v>
      </c>
      <c r="Y6">
        <v>0</v>
      </c>
      <c r="Z6">
        <v>0</v>
      </c>
      <c r="AA6">
        <v>40.778267</v>
      </c>
      <c r="AB6">
        <v>40.503968999999998</v>
      </c>
      <c r="AC6">
        <v>29.57995</v>
      </c>
      <c r="AD6">
        <v>9.2605710000000006</v>
      </c>
      <c r="AE6">
        <v>50.297623999999999</v>
      </c>
      <c r="AF6">
        <v>15.939588000000001</v>
      </c>
      <c r="AG6">
        <v>40.968445000000003</v>
      </c>
      <c r="AH6">
        <v>38.344791999999998</v>
      </c>
      <c r="AI6">
        <v>0</v>
      </c>
      <c r="AJ6">
        <v>0</v>
      </c>
      <c r="AK6">
        <v>54.595379999999999</v>
      </c>
      <c r="AL6">
        <v>82.181578000000002</v>
      </c>
      <c r="AM6">
        <v>16.049726</v>
      </c>
      <c r="AN6">
        <v>0.97658500000000004</v>
      </c>
      <c r="AO6">
        <v>0</v>
      </c>
      <c r="AP6">
        <v>2.4787349999999999</v>
      </c>
      <c r="AQ6">
        <v>25.419974</v>
      </c>
      <c r="AR6">
        <v>51.269759999999998</v>
      </c>
      <c r="AS6">
        <v>33.318818</v>
      </c>
      <c r="AT6">
        <v>11.164465999999999</v>
      </c>
      <c r="AU6">
        <v>0</v>
      </c>
      <c r="AV6">
        <v>0</v>
      </c>
      <c r="AW6">
        <v>0</v>
      </c>
      <c r="AX6">
        <v>0</v>
      </c>
      <c r="AY6">
        <v>1.4089750000000001</v>
      </c>
      <c r="AZ6">
        <v>1.1750860000000001</v>
      </c>
      <c r="BA6">
        <v>0.43707200000000002</v>
      </c>
      <c r="BB6">
        <v>1.345831</v>
      </c>
      <c r="BC6">
        <v>80.3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2814.3624880000007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430.14014800000001</v>
      </c>
      <c r="L7">
        <v>606.33612000000005</v>
      </c>
      <c r="M7">
        <v>76.548599999999993</v>
      </c>
      <c r="N7">
        <v>115.70332500000001</v>
      </c>
      <c r="O7">
        <v>121.22319299999999</v>
      </c>
      <c r="P7">
        <v>137.38499999999999</v>
      </c>
      <c r="Q7">
        <v>21.313058000000002</v>
      </c>
      <c r="R7">
        <v>41.650874999999999</v>
      </c>
      <c r="S7">
        <v>25.849457999999998</v>
      </c>
      <c r="T7">
        <v>0.78367500000000001</v>
      </c>
      <c r="U7">
        <v>405.15997499999997</v>
      </c>
      <c r="V7">
        <v>20.056274999999999</v>
      </c>
      <c r="W7">
        <v>41.696348</v>
      </c>
      <c r="X7">
        <v>142.72124600000001</v>
      </c>
      <c r="Y7">
        <v>0</v>
      </c>
      <c r="Z7">
        <v>0</v>
      </c>
      <c r="AA7">
        <v>40.778267</v>
      </c>
      <c r="AB7">
        <v>40.503968999999998</v>
      </c>
      <c r="AC7">
        <v>29.57995</v>
      </c>
      <c r="AD7">
        <v>9.2605710000000006</v>
      </c>
      <c r="AE7">
        <v>50.297623999999999</v>
      </c>
      <c r="AF7">
        <v>15.939588000000001</v>
      </c>
      <c r="AG7">
        <v>40.968445000000003</v>
      </c>
      <c r="AH7">
        <v>38.344791999999998</v>
      </c>
      <c r="AI7">
        <v>0</v>
      </c>
      <c r="AJ7">
        <v>0</v>
      </c>
      <c r="AK7">
        <v>54.595379999999999</v>
      </c>
      <c r="AL7">
        <v>82.181578000000002</v>
      </c>
      <c r="AM7">
        <v>16.049726</v>
      </c>
      <c r="AN7">
        <v>0.97658500000000004</v>
      </c>
      <c r="AO7">
        <v>0</v>
      </c>
      <c r="AP7">
        <v>2.4787349999999999</v>
      </c>
      <c r="AQ7">
        <v>25.419974</v>
      </c>
      <c r="AR7">
        <v>51.269759999999998</v>
      </c>
      <c r="AS7">
        <v>33.318818</v>
      </c>
      <c r="AT7">
        <v>11.164465999999999</v>
      </c>
      <c r="AU7">
        <v>0</v>
      </c>
      <c r="AV7">
        <v>0</v>
      </c>
      <c r="AW7">
        <v>0</v>
      </c>
      <c r="AX7">
        <v>0</v>
      </c>
      <c r="AY7">
        <v>1.4089750000000001</v>
      </c>
      <c r="AZ7">
        <v>0.58754300000000004</v>
      </c>
      <c r="BA7">
        <v>0.43707200000000002</v>
      </c>
      <c r="BB7">
        <v>1.345831</v>
      </c>
      <c r="BC7">
        <v>80.3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2813.7749450000006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430.14014800000001</v>
      </c>
      <c r="L8">
        <v>606.33612000000005</v>
      </c>
      <c r="M8">
        <v>76.548599999999993</v>
      </c>
      <c r="N8">
        <v>115.70332500000001</v>
      </c>
      <c r="O8">
        <v>121.22319299999999</v>
      </c>
      <c r="P8">
        <v>137.38499999999999</v>
      </c>
      <c r="Q8">
        <v>21.313058000000002</v>
      </c>
      <c r="R8">
        <v>41.650874999999999</v>
      </c>
      <c r="S8">
        <v>25.849457999999998</v>
      </c>
      <c r="T8">
        <v>0.78367500000000001</v>
      </c>
      <c r="U8">
        <v>405.15997499999997</v>
      </c>
      <c r="V8">
        <v>20.056274999999999</v>
      </c>
      <c r="W8">
        <v>41.696348</v>
      </c>
      <c r="X8">
        <v>142.72124600000001</v>
      </c>
      <c r="Y8">
        <v>0</v>
      </c>
      <c r="Z8">
        <v>0</v>
      </c>
      <c r="AA8">
        <v>40.778267</v>
      </c>
      <c r="AB8">
        <v>40.503968999999998</v>
      </c>
      <c r="AC8">
        <v>29.57995</v>
      </c>
      <c r="AD8">
        <v>9.2605710000000006</v>
      </c>
      <c r="AE8">
        <v>50.297623999999999</v>
      </c>
      <c r="AF8">
        <v>15.939588000000001</v>
      </c>
      <c r="AG8">
        <v>40.968445000000003</v>
      </c>
      <c r="AH8">
        <v>38.344791999999998</v>
      </c>
      <c r="AI8">
        <v>0</v>
      </c>
      <c r="AJ8">
        <v>0</v>
      </c>
      <c r="AK8">
        <v>54.595379999999999</v>
      </c>
      <c r="AL8">
        <v>82.181578000000002</v>
      </c>
      <c r="AM8">
        <v>16.049726</v>
      </c>
      <c r="AN8">
        <v>0.97658500000000004</v>
      </c>
      <c r="AO8">
        <v>0</v>
      </c>
      <c r="AP8">
        <v>2.4787349999999999</v>
      </c>
      <c r="AQ8">
        <v>25.419974</v>
      </c>
      <c r="AR8">
        <v>47.53134</v>
      </c>
      <c r="AS8">
        <v>33.318818</v>
      </c>
      <c r="AT8">
        <v>11.164465999999999</v>
      </c>
      <c r="AU8">
        <v>0</v>
      </c>
      <c r="AV8">
        <v>0</v>
      </c>
      <c r="AW8">
        <v>0</v>
      </c>
      <c r="AX8">
        <v>0</v>
      </c>
      <c r="AY8">
        <v>1.4089750000000001</v>
      </c>
      <c r="AZ8">
        <v>0.58754300000000004</v>
      </c>
      <c r="BA8">
        <v>0.43707200000000002</v>
      </c>
      <c r="BB8">
        <v>1.345831</v>
      </c>
      <c r="BC8">
        <v>77.400000000000006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2807.1365250000003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430.14014800000001</v>
      </c>
      <c r="L9">
        <v>606.33612000000005</v>
      </c>
      <c r="M9">
        <v>76.548599999999993</v>
      </c>
      <c r="N9">
        <v>115.70332500000001</v>
      </c>
      <c r="O9">
        <v>121.22319299999999</v>
      </c>
      <c r="P9">
        <v>137.38499999999999</v>
      </c>
      <c r="Q9">
        <v>21.313058000000002</v>
      </c>
      <c r="R9">
        <v>41.650874999999999</v>
      </c>
      <c r="S9">
        <v>25.849457999999998</v>
      </c>
      <c r="T9">
        <v>0.78367500000000001</v>
      </c>
      <c r="U9">
        <v>405.15997499999997</v>
      </c>
      <c r="V9">
        <v>20.056274999999999</v>
      </c>
      <c r="W9">
        <v>41.696348</v>
      </c>
      <c r="X9">
        <v>142.72124600000001</v>
      </c>
      <c r="Y9">
        <v>0</v>
      </c>
      <c r="Z9">
        <v>0</v>
      </c>
      <c r="AA9">
        <v>40.778267</v>
      </c>
      <c r="AB9">
        <v>40.503968999999998</v>
      </c>
      <c r="AC9">
        <v>29.57995</v>
      </c>
      <c r="AD9">
        <v>9.2605710000000006</v>
      </c>
      <c r="AE9">
        <v>50.297623999999999</v>
      </c>
      <c r="AF9">
        <v>15.939588000000001</v>
      </c>
      <c r="AG9">
        <v>40.968445000000003</v>
      </c>
      <c r="AH9">
        <v>38.344791999999998</v>
      </c>
      <c r="AI9">
        <v>0</v>
      </c>
      <c r="AJ9">
        <v>0</v>
      </c>
      <c r="AK9">
        <v>54.595379999999999</v>
      </c>
      <c r="AL9">
        <v>74.199510000000004</v>
      </c>
      <c r="AM9">
        <v>16.049726</v>
      </c>
      <c r="AN9">
        <v>0.97658500000000004</v>
      </c>
      <c r="AO9">
        <v>0</v>
      </c>
      <c r="AP9">
        <v>2.4787349999999999</v>
      </c>
      <c r="AQ9">
        <v>25.419974</v>
      </c>
      <c r="AR9">
        <v>47.53134</v>
      </c>
      <c r="AS9">
        <v>32.772607999999998</v>
      </c>
      <c r="AT9">
        <v>11.164465999999999</v>
      </c>
      <c r="AU9">
        <v>0</v>
      </c>
      <c r="AV9">
        <v>0</v>
      </c>
      <c r="AW9">
        <v>0</v>
      </c>
      <c r="AX9">
        <v>0</v>
      </c>
      <c r="AY9">
        <v>1.4089750000000001</v>
      </c>
      <c r="AZ9">
        <v>0</v>
      </c>
      <c r="BA9">
        <v>0.43707200000000002</v>
      </c>
      <c r="BB9">
        <v>1.345831</v>
      </c>
      <c r="BC9">
        <v>75.459999999999994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2796.080704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430.14014800000001</v>
      </c>
      <c r="L10">
        <v>606.33612000000005</v>
      </c>
      <c r="M10">
        <v>76.548599999999993</v>
      </c>
      <c r="N10">
        <v>115.70332500000001</v>
      </c>
      <c r="O10">
        <v>121.22319299999999</v>
      </c>
      <c r="P10">
        <v>137.38499999999999</v>
      </c>
      <c r="Q10">
        <v>21.313058000000002</v>
      </c>
      <c r="R10">
        <v>41.650874999999999</v>
      </c>
      <c r="S10">
        <v>25.849457999999998</v>
      </c>
      <c r="T10">
        <v>0.78367500000000001</v>
      </c>
      <c r="U10">
        <v>405.15997499999997</v>
      </c>
      <c r="V10">
        <v>20.056274999999999</v>
      </c>
      <c r="W10">
        <v>41.696348</v>
      </c>
      <c r="X10">
        <v>142.72124600000001</v>
      </c>
      <c r="Y10">
        <v>0</v>
      </c>
      <c r="Z10">
        <v>0</v>
      </c>
      <c r="AA10">
        <v>40.778267</v>
      </c>
      <c r="AB10">
        <v>40.503968999999998</v>
      </c>
      <c r="AC10">
        <v>29.57995</v>
      </c>
      <c r="AD10">
        <v>9.2605710000000006</v>
      </c>
      <c r="AE10">
        <v>50.297623999999999</v>
      </c>
      <c r="AF10">
        <v>15.939588000000001</v>
      </c>
      <c r="AG10">
        <v>40.968445000000003</v>
      </c>
      <c r="AH10">
        <v>38.344791999999998</v>
      </c>
      <c r="AI10">
        <v>0</v>
      </c>
      <c r="AJ10">
        <v>0</v>
      </c>
      <c r="AK10">
        <v>54.595379999999999</v>
      </c>
      <c r="AL10">
        <v>74.199510000000004</v>
      </c>
      <c r="AM10">
        <v>16.049726</v>
      </c>
      <c r="AN10">
        <v>0.97658500000000004</v>
      </c>
      <c r="AO10">
        <v>0</v>
      </c>
      <c r="AP10">
        <v>2.4787349999999999</v>
      </c>
      <c r="AQ10">
        <v>25.419974</v>
      </c>
      <c r="AR10">
        <v>47.53134</v>
      </c>
      <c r="AS10">
        <v>32.772607999999998</v>
      </c>
      <c r="AT10">
        <v>11.064188</v>
      </c>
      <c r="AU10">
        <v>0</v>
      </c>
      <c r="AV10">
        <v>0</v>
      </c>
      <c r="AW10">
        <v>0</v>
      </c>
      <c r="AX10">
        <v>0</v>
      </c>
      <c r="AY10">
        <v>1.4089750000000001</v>
      </c>
      <c r="AZ10">
        <v>0</v>
      </c>
      <c r="BA10">
        <v>0.43707200000000002</v>
      </c>
      <c r="BB10">
        <v>1.345831</v>
      </c>
      <c r="BC10">
        <v>74.5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2795.0204259999996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391.407736</v>
      </c>
      <c r="L11">
        <v>606.33612000000005</v>
      </c>
      <c r="M11">
        <v>76.548599999999993</v>
      </c>
      <c r="N11">
        <v>115.70332500000001</v>
      </c>
      <c r="O11">
        <v>121.22319299999999</v>
      </c>
      <c r="P11">
        <v>137.38499999999999</v>
      </c>
      <c r="Q11">
        <v>21.313058000000002</v>
      </c>
      <c r="R11">
        <v>41.650874999999999</v>
      </c>
      <c r="S11">
        <v>25.849457999999998</v>
      </c>
      <c r="T11">
        <v>0.78367500000000001</v>
      </c>
      <c r="U11">
        <v>405.15997499999997</v>
      </c>
      <c r="V11">
        <v>20.056274999999999</v>
      </c>
      <c r="W11">
        <v>41.696348</v>
      </c>
      <c r="X11">
        <v>142.72124600000001</v>
      </c>
      <c r="Y11">
        <v>0</v>
      </c>
      <c r="Z11">
        <v>0</v>
      </c>
      <c r="AA11">
        <v>40.778267</v>
      </c>
      <c r="AB11">
        <v>40.503968999999998</v>
      </c>
      <c r="AC11">
        <v>29.57995</v>
      </c>
      <c r="AD11">
        <v>9.2605710000000006</v>
      </c>
      <c r="AE11">
        <v>50.297623999999999</v>
      </c>
      <c r="AF11">
        <v>15.939588000000001</v>
      </c>
      <c r="AG11">
        <v>40.968445000000003</v>
      </c>
      <c r="AH11">
        <v>38.344791999999998</v>
      </c>
      <c r="AI11">
        <v>0</v>
      </c>
      <c r="AJ11">
        <v>0</v>
      </c>
      <c r="AK11">
        <v>54.595379999999999</v>
      </c>
      <c r="AL11">
        <v>74.199510000000004</v>
      </c>
      <c r="AM11">
        <v>16.049726</v>
      </c>
      <c r="AN11">
        <v>0.97658500000000004</v>
      </c>
      <c r="AO11">
        <v>0</v>
      </c>
      <c r="AP11">
        <v>2.4787349999999999</v>
      </c>
      <c r="AQ11">
        <v>25.419974</v>
      </c>
      <c r="AR11">
        <v>47.53134</v>
      </c>
      <c r="AS11">
        <v>32.772607999999998</v>
      </c>
      <c r="AT11">
        <v>10.10608</v>
      </c>
      <c r="AU11">
        <v>0</v>
      </c>
      <c r="AV11">
        <v>0</v>
      </c>
      <c r="AW11">
        <v>0</v>
      </c>
      <c r="AX11">
        <v>0</v>
      </c>
      <c r="AY11">
        <v>1.4089750000000001</v>
      </c>
      <c r="AZ11">
        <v>0</v>
      </c>
      <c r="BA11">
        <v>0.43707200000000002</v>
      </c>
      <c r="BB11">
        <v>1.345831</v>
      </c>
      <c r="BC11">
        <v>73.53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2754.3599060000001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391.407736</v>
      </c>
      <c r="L12">
        <v>606.33612000000005</v>
      </c>
      <c r="M12">
        <v>76.548599999999993</v>
      </c>
      <c r="N12">
        <v>115.70332500000001</v>
      </c>
      <c r="O12">
        <v>121.22319299999999</v>
      </c>
      <c r="P12">
        <v>137.38499999999999</v>
      </c>
      <c r="Q12">
        <v>21.313058000000002</v>
      </c>
      <c r="R12">
        <v>41.650874999999999</v>
      </c>
      <c r="S12">
        <v>25.849457999999998</v>
      </c>
      <c r="T12">
        <v>0.78367500000000001</v>
      </c>
      <c r="U12">
        <v>405.15997499999997</v>
      </c>
      <c r="V12">
        <v>20.056274999999999</v>
      </c>
      <c r="W12">
        <v>41.696348</v>
      </c>
      <c r="X12">
        <v>142.72124600000001</v>
      </c>
      <c r="Y12">
        <v>0</v>
      </c>
      <c r="Z12">
        <v>0</v>
      </c>
      <c r="AA12">
        <v>40.778267</v>
      </c>
      <c r="AB12">
        <v>40.503968999999998</v>
      </c>
      <c r="AC12">
        <v>29.57995</v>
      </c>
      <c r="AD12">
        <v>9.2605710000000006</v>
      </c>
      <c r="AE12">
        <v>50.297623999999999</v>
      </c>
      <c r="AF12">
        <v>15.939588000000001</v>
      </c>
      <c r="AG12">
        <v>40.968445000000003</v>
      </c>
      <c r="AH12">
        <v>38.344791999999998</v>
      </c>
      <c r="AI12">
        <v>0</v>
      </c>
      <c r="AJ12">
        <v>0</v>
      </c>
      <c r="AK12">
        <v>54.595379999999999</v>
      </c>
      <c r="AL12">
        <v>74.199510000000004</v>
      </c>
      <c r="AM12">
        <v>16.049726</v>
      </c>
      <c r="AN12">
        <v>0.97658500000000004</v>
      </c>
      <c r="AO12">
        <v>0</v>
      </c>
      <c r="AP12">
        <v>2.4787349999999999</v>
      </c>
      <c r="AQ12">
        <v>25.419974</v>
      </c>
      <c r="AR12">
        <v>47.53134</v>
      </c>
      <c r="AS12">
        <v>32.772607999999998</v>
      </c>
      <c r="AT12">
        <v>10.929990999999999</v>
      </c>
      <c r="AU12">
        <v>0</v>
      </c>
      <c r="AV12">
        <v>0</v>
      </c>
      <c r="AW12">
        <v>0</v>
      </c>
      <c r="AX12">
        <v>0</v>
      </c>
      <c r="AY12">
        <v>1.4089750000000001</v>
      </c>
      <c r="AZ12">
        <v>0</v>
      </c>
      <c r="BA12">
        <v>0.43707200000000002</v>
      </c>
      <c r="BB12">
        <v>1.345831</v>
      </c>
      <c r="BC12">
        <v>70.63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2752.283817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323.68273599999998</v>
      </c>
      <c r="L13">
        <v>606.33612000000005</v>
      </c>
      <c r="M13">
        <v>76.548599999999993</v>
      </c>
      <c r="N13">
        <v>115.70332500000001</v>
      </c>
      <c r="O13">
        <v>121.22319299999999</v>
      </c>
      <c r="P13">
        <v>137.38499999999999</v>
      </c>
      <c r="Q13">
        <v>21.313058000000002</v>
      </c>
      <c r="R13">
        <v>41.650874999999999</v>
      </c>
      <c r="S13">
        <v>25.849457999999998</v>
      </c>
      <c r="T13">
        <v>0.78367500000000001</v>
      </c>
      <c r="U13">
        <v>405.15997499999997</v>
      </c>
      <c r="V13">
        <v>20.056274999999999</v>
      </c>
      <c r="W13">
        <v>41.696348</v>
      </c>
      <c r="X13">
        <v>142.72124600000001</v>
      </c>
      <c r="Y13">
        <v>0</v>
      </c>
      <c r="Z13">
        <v>0</v>
      </c>
      <c r="AA13">
        <v>40.778267</v>
      </c>
      <c r="AB13">
        <v>40.503968999999998</v>
      </c>
      <c r="AC13">
        <v>29.57995</v>
      </c>
      <c r="AD13">
        <v>9.2605710000000006</v>
      </c>
      <c r="AE13">
        <v>50.297623999999999</v>
      </c>
      <c r="AF13">
        <v>15.939588000000001</v>
      </c>
      <c r="AG13">
        <v>40.968445000000003</v>
      </c>
      <c r="AH13">
        <v>38.344791999999998</v>
      </c>
      <c r="AI13">
        <v>0</v>
      </c>
      <c r="AJ13">
        <v>0</v>
      </c>
      <c r="AK13">
        <v>54.595379999999999</v>
      </c>
      <c r="AL13">
        <v>74.199510000000004</v>
      </c>
      <c r="AM13">
        <v>16.049726</v>
      </c>
      <c r="AN13">
        <v>0.97658500000000004</v>
      </c>
      <c r="AO13">
        <v>0</v>
      </c>
      <c r="AP13">
        <v>4.9574699999999998</v>
      </c>
      <c r="AQ13">
        <v>25.419974</v>
      </c>
      <c r="AR13">
        <v>47.53134</v>
      </c>
      <c r="AS13">
        <v>32.772607999999998</v>
      </c>
      <c r="AT13">
        <v>10.617583</v>
      </c>
      <c r="AU13">
        <v>0</v>
      </c>
      <c r="AV13">
        <v>0</v>
      </c>
      <c r="AW13">
        <v>0</v>
      </c>
      <c r="AX13">
        <v>0</v>
      </c>
      <c r="AY13">
        <v>1.4089750000000001</v>
      </c>
      <c r="AZ13">
        <v>0</v>
      </c>
      <c r="BA13">
        <v>0.43707200000000002</v>
      </c>
      <c r="BB13">
        <v>1.345831</v>
      </c>
      <c r="BC13">
        <v>70.63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2686.7251439999995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265.63273600000002</v>
      </c>
      <c r="L14">
        <v>606.33612000000005</v>
      </c>
      <c r="M14">
        <v>76.548599999999993</v>
      </c>
      <c r="N14">
        <v>115.70332500000001</v>
      </c>
      <c r="O14">
        <v>121.22319299999999</v>
      </c>
      <c r="P14">
        <v>137.38499999999999</v>
      </c>
      <c r="Q14">
        <v>21.313058000000002</v>
      </c>
      <c r="R14">
        <v>41.650874999999999</v>
      </c>
      <c r="S14">
        <v>25.849457999999998</v>
      </c>
      <c r="T14">
        <v>0.78367500000000001</v>
      </c>
      <c r="U14">
        <v>405.15997499999997</v>
      </c>
      <c r="V14">
        <v>20.056274999999999</v>
      </c>
      <c r="W14">
        <v>41.696348</v>
      </c>
      <c r="X14">
        <v>142.72124600000001</v>
      </c>
      <c r="Y14">
        <v>0</v>
      </c>
      <c r="Z14">
        <v>0</v>
      </c>
      <c r="AA14">
        <v>40.778267</v>
      </c>
      <c r="AB14">
        <v>40.503968999999998</v>
      </c>
      <c r="AC14">
        <v>29.57995</v>
      </c>
      <c r="AD14">
        <v>9.2605710000000006</v>
      </c>
      <c r="AE14">
        <v>50.297623999999999</v>
      </c>
      <c r="AF14">
        <v>15.939588000000001</v>
      </c>
      <c r="AG14">
        <v>40.968445000000003</v>
      </c>
      <c r="AH14">
        <v>38.344791999999998</v>
      </c>
      <c r="AI14">
        <v>0</v>
      </c>
      <c r="AJ14">
        <v>0</v>
      </c>
      <c r="AK14">
        <v>54.595379999999999</v>
      </c>
      <c r="AL14">
        <v>74.199510000000004</v>
      </c>
      <c r="AM14">
        <v>16.049726</v>
      </c>
      <c r="AN14">
        <v>0.97658500000000004</v>
      </c>
      <c r="AO14">
        <v>0</v>
      </c>
      <c r="AP14">
        <v>4.9574699999999998</v>
      </c>
      <c r="AQ14">
        <v>25.419974</v>
      </c>
      <c r="AR14">
        <v>47.53134</v>
      </c>
      <c r="AS14">
        <v>32.772607999999998</v>
      </c>
      <c r="AT14">
        <v>11.164465999999999</v>
      </c>
      <c r="AU14">
        <v>0</v>
      </c>
      <c r="AV14">
        <v>0</v>
      </c>
      <c r="AW14">
        <v>0</v>
      </c>
      <c r="AX14">
        <v>0</v>
      </c>
      <c r="AY14">
        <v>1.4089750000000001</v>
      </c>
      <c r="AZ14">
        <v>0</v>
      </c>
      <c r="BA14">
        <v>0.43707200000000002</v>
      </c>
      <c r="BB14">
        <v>1.345831</v>
      </c>
      <c r="BC14">
        <v>69.66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2628.2520269999995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265.63273600000002</v>
      </c>
      <c r="L15">
        <v>574.18619200000001</v>
      </c>
      <c r="M15">
        <v>76.548599999999993</v>
      </c>
      <c r="N15">
        <v>115.70332500000001</v>
      </c>
      <c r="O15">
        <v>121.22319299999999</v>
      </c>
      <c r="P15">
        <v>137.38499999999999</v>
      </c>
      <c r="Q15">
        <v>11.589181999999999</v>
      </c>
      <c r="R15">
        <v>26.934425999999998</v>
      </c>
      <c r="S15">
        <v>14.091042</v>
      </c>
      <c r="T15">
        <v>0.35866500000000001</v>
      </c>
      <c r="U15">
        <v>405.15997499999997</v>
      </c>
      <c r="V15">
        <v>20.056274999999999</v>
      </c>
      <c r="W15">
        <v>40.521802000000001</v>
      </c>
      <c r="X15">
        <v>142.72124600000001</v>
      </c>
      <c r="Y15">
        <v>0</v>
      </c>
      <c r="Z15">
        <v>0</v>
      </c>
      <c r="AA15">
        <v>40.778267</v>
      </c>
      <c r="AB15">
        <v>40.503968999999998</v>
      </c>
      <c r="AC15">
        <v>29.57995</v>
      </c>
      <c r="AD15">
        <v>9.2605710000000006</v>
      </c>
      <c r="AE15">
        <v>50.297623999999999</v>
      </c>
      <c r="AF15">
        <v>15.939588000000001</v>
      </c>
      <c r="AG15">
        <v>40.968445000000003</v>
      </c>
      <c r="AH15">
        <v>38.344791999999998</v>
      </c>
      <c r="AI15">
        <v>0</v>
      </c>
      <c r="AJ15">
        <v>0</v>
      </c>
      <c r="AK15">
        <v>54.595379999999999</v>
      </c>
      <c r="AL15">
        <v>74.199510000000004</v>
      </c>
      <c r="AM15">
        <v>16.049726</v>
      </c>
      <c r="AN15">
        <v>0.97658500000000004</v>
      </c>
      <c r="AO15">
        <v>0</v>
      </c>
      <c r="AP15">
        <v>4.9574699999999998</v>
      </c>
      <c r="AQ15">
        <v>25.419974</v>
      </c>
      <c r="AR15">
        <v>47.53134</v>
      </c>
      <c r="AS15">
        <v>32.772607999999998</v>
      </c>
      <c r="AT15">
        <v>11.164465999999999</v>
      </c>
      <c r="AU15">
        <v>0</v>
      </c>
      <c r="AV15">
        <v>0</v>
      </c>
      <c r="AW15">
        <v>0</v>
      </c>
      <c r="AX15">
        <v>0</v>
      </c>
      <c r="AY15">
        <v>1.4089750000000001</v>
      </c>
      <c r="AZ15">
        <v>0</v>
      </c>
      <c r="BA15">
        <v>0.43707200000000002</v>
      </c>
      <c r="BB15">
        <v>0.13458300000000001</v>
      </c>
      <c r="BC15">
        <v>69.66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2557.0925539999998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265.63273600000002</v>
      </c>
      <c r="L16">
        <v>554.83619199999998</v>
      </c>
      <c r="M16">
        <v>76.548599999999993</v>
      </c>
      <c r="N16">
        <v>115.70332500000001</v>
      </c>
      <c r="O16">
        <v>121.22319299999999</v>
      </c>
      <c r="P16">
        <v>137.38499999999999</v>
      </c>
      <c r="Q16">
        <v>11.589181999999999</v>
      </c>
      <c r="R16">
        <v>26.934425999999998</v>
      </c>
      <c r="S16">
        <v>14.091042</v>
      </c>
      <c r="T16">
        <v>0.35866500000000001</v>
      </c>
      <c r="U16">
        <v>405.15997499999997</v>
      </c>
      <c r="V16">
        <v>20.056274999999999</v>
      </c>
      <c r="W16">
        <v>40.521802000000001</v>
      </c>
      <c r="X16">
        <v>142.72124600000001</v>
      </c>
      <c r="Y16">
        <v>0</v>
      </c>
      <c r="Z16">
        <v>0</v>
      </c>
      <c r="AA16">
        <v>40.778267</v>
      </c>
      <c r="AB16">
        <v>40.503968999999998</v>
      </c>
      <c r="AC16">
        <v>29.57995</v>
      </c>
      <c r="AD16">
        <v>9.2605710000000006</v>
      </c>
      <c r="AE16">
        <v>50.297623999999999</v>
      </c>
      <c r="AF16">
        <v>15.939588000000001</v>
      </c>
      <c r="AG16">
        <v>40.968445000000003</v>
      </c>
      <c r="AH16">
        <v>38.344791999999998</v>
      </c>
      <c r="AI16">
        <v>0</v>
      </c>
      <c r="AJ16">
        <v>0</v>
      </c>
      <c r="AK16">
        <v>54.595379999999999</v>
      </c>
      <c r="AL16">
        <v>74.199510000000004</v>
      </c>
      <c r="AM16">
        <v>16.049726</v>
      </c>
      <c r="AN16">
        <v>0.97658500000000004</v>
      </c>
      <c r="AO16">
        <v>0</v>
      </c>
      <c r="AP16">
        <v>4.9574699999999998</v>
      </c>
      <c r="AQ16">
        <v>25.419974</v>
      </c>
      <c r="AR16">
        <v>47.53134</v>
      </c>
      <c r="AS16">
        <v>32.772607999999998</v>
      </c>
      <c r="AT16">
        <v>11.164465999999999</v>
      </c>
      <c r="AU16">
        <v>0</v>
      </c>
      <c r="AV16">
        <v>0</v>
      </c>
      <c r="AW16">
        <v>0</v>
      </c>
      <c r="AX16">
        <v>0</v>
      </c>
      <c r="AY16">
        <v>1.4089750000000001</v>
      </c>
      <c r="AZ16">
        <v>0</v>
      </c>
      <c r="BA16">
        <v>0.43707200000000002</v>
      </c>
      <c r="BB16">
        <v>0.13458300000000001</v>
      </c>
      <c r="BC16">
        <v>68.69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2536.7725540000001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265.63273600000002</v>
      </c>
      <c r="L17">
        <v>545.16119200000003</v>
      </c>
      <c r="M17">
        <v>76.548599999999993</v>
      </c>
      <c r="N17">
        <v>115.70332500000001</v>
      </c>
      <c r="O17">
        <v>121.22319299999999</v>
      </c>
      <c r="P17">
        <v>137.38499999999999</v>
      </c>
      <c r="Q17">
        <v>11.642690999999999</v>
      </c>
      <c r="R17">
        <v>26.934425999999998</v>
      </c>
      <c r="S17">
        <v>14.144387</v>
      </c>
      <c r="T17">
        <v>0.38769100000000001</v>
      </c>
      <c r="U17">
        <v>405.15997499999997</v>
      </c>
      <c r="V17">
        <v>20.056274999999999</v>
      </c>
      <c r="W17">
        <v>40.521802000000001</v>
      </c>
      <c r="X17">
        <v>142.72124600000001</v>
      </c>
      <c r="Y17">
        <v>0</v>
      </c>
      <c r="Z17">
        <v>0</v>
      </c>
      <c r="AA17">
        <v>40.778267</v>
      </c>
      <c r="AB17">
        <v>40.503968999999998</v>
      </c>
      <c r="AC17">
        <v>29.57995</v>
      </c>
      <c r="AD17">
        <v>9.2605710000000006</v>
      </c>
      <c r="AE17">
        <v>50.297623999999999</v>
      </c>
      <c r="AF17">
        <v>15.939588000000001</v>
      </c>
      <c r="AG17">
        <v>40.968445000000003</v>
      </c>
      <c r="AH17">
        <v>38.344791999999998</v>
      </c>
      <c r="AI17">
        <v>0</v>
      </c>
      <c r="AJ17">
        <v>0</v>
      </c>
      <c r="AK17">
        <v>54.595379999999999</v>
      </c>
      <c r="AL17">
        <v>74.199510000000004</v>
      </c>
      <c r="AM17">
        <v>16.049726</v>
      </c>
      <c r="AN17">
        <v>0.97658500000000004</v>
      </c>
      <c r="AO17">
        <v>0</v>
      </c>
      <c r="AP17">
        <v>4.9574699999999998</v>
      </c>
      <c r="AQ17">
        <v>25.419974</v>
      </c>
      <c r="AR17">
        <v>47.53134</v>
      </c>
      <c r="AS17">
        <v>32.772607999999998</v>
      </c>
      <c r="AT17">
        <v>11.164465999999999</v>
      </c>
      <c r="AU17">
        <v>0</v>
      </c>
      <c r="AV17">
        <v>0</v>
      </c>
      <c r="AW17">
        <v>0</v>
      </c>
      <c r="AX17">
        <v>0</v>
      </c>
      <c r="AY17">
        <v>1.4089750000000001</v>
      </c>
      <c r="AZ17">
        <v>0</v>
      </c>
      <c r="BA17">
        <v>0.43707200000000002</v>
      </c>
      <c r="BB17">
        <v>0.13458300000000001</v>
      </c>
      <c r="BC17">
        <v>67.72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2526.2634340000004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265.63273600000002</v>
      </c>
      <c r="L18">
        <v>545.16119200000003</v>
      </c>
      <c r="M18">
        <v>76.548599999999993</v>
      </c>
      <c r="N18">
        <v>115.70332500000001</v>
      </c>
      <c r="O18">
        <v>121.22319299999999</v>
      </c>
      <c r="P18">
        <v>137.38499999999999</v>
      </c>
      <c r="Q18">
        <v>11.642690999999999</v>
      </c>
      <c r="R18">
        <v>26.934425999999998</v>
      </c>
      <c r="S18">
        <v>14.144387</v>
      </c>
      <c r="T18">
        <v>0.38769100000000001</v>
      </c>
      <c r="U18">
        <v>405.15997499999997</v>
      </c>
      <c r="V18">
        <v>20.056274999999999</v>
      </c>
      <c r="W18">
        <v>40.521802000000001</v>
      </c>
      <c r="X18">
        <v>142.72124600000001</v>
      </c>
      <c r="Y18">
        <v>0</v>
      </c>
      <c r="Z18">
        <v>0</v>
      </c>
      <c r="AA18">
        <v>40.778267</v>
      </c>
      <c r="AB18">
        <v>40.503968999999998</v>
      </c>
      <c r="AC18">
        <v>29.57995</v>
      </c>
      <c r="AD18">
        <v>9.2605710000000006</v>
      </c>
      <c r="AE18">
        <v>50.297623999999999</v>
      </c>
      <c r="AF18">
        <v>15.939588000000001</v>
      </c>
      <c r="AG18">
        <v>40.968445000000003</v>
      </c>
      <c r="AH18">
        <v>38.344791999999998</v>
      </c>
      <c r="AI18">
        <v>0</v>
      </c>
      <c r="AJ18">
        <v>0</v>
      </c>
      <c r="AK18">
        <v>54.595379999999999</v>
      </c>
      <c r="AL18">
        <v>74.199510000000004</v>
      </c>
      <c r="AM18">
        <v>16.049726</v>
      </c>
      <c r="AN18">
        <v>0.97658500000000004</v>
      </c>
      <c r="AO18">
        <v>0</v>
      </c>
      <c r="AP18">
        <v>4.9574699999999998</v>
      </c>
      <c r="AQ18">
        <v>25.419974</v>
      </c>
      <c r="AR18">
        <v>47.53134</v>
      </c>
      <c r="AS18">
        <v>32.772607999999998</v>
      </c>
      <c r="AT18">
        <v>11.164465999999999</v>
      </c>
      <c r="AU18">
        <v>0</v>
      </c>
      <c r="AV18">
        <v>0</v>
      </c>
      <c r="AW18">
        <v>0</v>
      </c>
      <c r="AX18">
        <v>0</v>
      </c>
      <c r="AY18">
        <v>1.4089750000000001</v>
      </c>
      <c r="AZ18">
        <v>0</v>
      </c>
      <c r="BA18">
        <v>0.43707200000000002</v>
      </c>
      <c r="BB18">
        <v>0.13458300000000001</v>
      </c>
      <c r="BC18">
        <v>69.66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2528.2034340000005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265.63273600000002</v>
      </c>
      <c r="L19">
        <v>545.16119200000003</v>
      </c>
      <c r="M19">
        <v>76.548599999999993</v>
      </c>
      <c r="N19">
        <v>115.70332500000001</v>
      </c>
      <c r="O19">
        <v>121.22319299999999</v>
      </c>
      <c r="P19">
        <v>137.38499999999999</v>
      </c>
      <c r="Q19">
        <v>11.642690999999999</v>
      </c>
      <c r="R19">
        <v>26.934425999999998</v>
      </c>
      <c r="S19">
        <v>14.144387</v>
      </c>
      <c r="T19">
        <v>0.38769100000000001</v>
      </c>
      <c r="U19">
        <v>405.15997499999997</v>
      </c>
      <c r="V19">
        <v>20.056274999999999</v>
      </c>
      <c r="W19">
        <v>39.934530000000002</v>
      </c>
      <c r="X19">
        <v>142.72124600000001</v>
      </c>
      <c r="Y19">
        <v>0</v>
      </c>
      <c r="Z19">
        <v>6.340802</v>
      </c>
      <c r="AA19">
        <v>40.778267</v>
      </c>
      <c r="AB19">
        <v>40.503968999999998</v>
      </c>
      <c r="AC19">
        <v>29.57995</v>
      </c>
      <c r="AD19">
        <v>9.2605710000000006</v>
      </c>
      <c r="AE19">
        <v>50.297623999999999</v>
      </c>
      <c r="AF19">
        <v>8.1690389999999997</v>
      </c>
      <c r="AG19">
        <v>40.968445000000003</v>
      </c>
      <c r="AH19">
        <v>38.344791999999998</v>
      </c>
      <c r="AI19">
        <v>0</v>
      </c>
      <c r="AJ19">
        <v>0</v>
      </c>
      <c r="AK19">
        <v>54.595379999999999</v>
      </c>
      <c r="AL19">
        <v>74.199510000000004</v>
      </c>
      <c r="AM19">
        <v>16.049726</v>
      </c>
      <c r="AN19">
        <v>0.97658500000000004</v>
      </c>
      <c r="AO19">
        <v>0</v>
      </c>
      <c r="AP19">
        <v>4.9574699999999998</v>
      </c>
      <c r="AQ19">
        <v>25.419974</v>
      </c>
      <c r="AR19">
        <v>47.53134</v>
      </c>
      <c r="AS19">
        <v>32.772607999999998</v>
      </c>
      <c r="AT19">
        <v>11.164465999999999</v>
      </c>
      <c r="AU19">
        <v>0</v>
      </c>
      <c r="AV19">
        <v>0</v>
      </c>
      <c r="AW19">
        <v>0</v>
      </c>
      <c r="AX19">
        <v>0</v>
      </c>
      <c r="AY19">
        <v>1.4089750000000001</v>
      </c>
      <c r="AZ19">
        <v>0</v>
      </c>
      <c r="BA19">
        <v>0.43707200000000002</v>
      </c>
      <c r="BB19">
        <v>0.13458300000000001</v>
      </c>
      <c r="BC19">
        <v>65.790000000000006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2522.3164149999998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265.63273600000002</v>
      </c>
      <c r="L20">
        <v>545.16119200000003</v>
      </c>
      <c r="M20">
        <v>76.548599999999993</v>
      </c>
      <c r="N20">
        <v>115.70332500000001</v>
      </c>
      <c r="O20">
        <v>121.22319299999999</v>
      </c>
      <c r="P20">
        <v>137.38499999999999</v>
      </c>
      <c r="Q20">
        <v>11.642690999999999</v>
      </c>
      <c r="R20">
        <v>26.934425999999998</v>
      </c>
      <c r="S20">
        <v>14.144387</v>
      </c>
      <c r="T20">
        <v>0.38769100000000001</v>
      </c>
      <c r="U20">
        <v>405.15997499999997</v>
      </c>
      <c r="V20">
        <v>20.056274999999999</v>
      </c>
      <c r="W20">
        <v>39.934530000000002</v>
      </c>
      <c r="X20">
        <v>142.72124600000001</v>
      </c>
      <c r="Y20">
        <v>0</v>
      </c>
      <c r="Z20">
        <v>6.340802</v>
      </c>
      <c r="AA20">
        <v>40.778267</v>
      </c>
      <c r="AB20">
        <v>40.503968999999998</v>
      </c>
      <c r="AC20">
        <v>29.57995</v>
      </c>
      <c r="AD20">
        <v>9.2605710000000006</v>
      </c>
      <c r="AE20">
        <v>50.297623999999999</v>
      </c>
      <c r="AF20">
        <v>8.1690389999999997</v>
      </c>
      <c r="AG20">
        <v>40.968445000000003</v>
      </c>
      <c r="AH20">
        <v>38.344791999999998</v>
      </c>
      <c r="AI20">
        <v>0</v>
      </c>
      <c r="AJ20">
        <v>0</v>
      </c>
      <c r="AK20">
        <v>54.595379999999999</v>
      </c>
      <c r="AL20">
        <v>74.199510000000004</v>
      </c>
      <c r="AM20">
        <v>16.049726</v>
      </c>
      <c r="AN20">
        <v>0.97658500000000004</v>
      </c>
      <c r="AO20">
        <v>0</v>
      </c>
      <c r="AP20">
        <v>4.9574699999999998</v>
      </c>
      <c r="AQ20">
        <v>16.946649000000001</v>
      </c>
      <c r="AR20">
        <v>47.53134</v>
      </c>
      <c r="AS20">
        <v>32.772607999999998</v>
      </c>
      <c r="AT20">
        <v>11.164465999999999</v>
      </c>
      <c r="AU20">
        <v>0</v>
      </c>
      <c r="AV20">
        <v>0</v>
      </c>
      <c r="AW20">
        <v>0</v>
      </c>
      <c r="AX20">
        <v>0</v>
      </c>
      <c r="AY20">
        <v>1.4089750000000001</v>
      </c>
      <c r="AZ20">
        <v>0</v>
      </c>
      <c r="BA20">
        <v>0.43707200000000002</v>
      </c>
      <c r="BB20">
        <v>0.13458300000000001</v>
      </c>
      <c r="BC20">
        <v>65.790000000000006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2513.8430899999998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265.63273600000002</v>
      </c>
      <c r="L21">
        <v>545.16119200000003</v>
      </c>
      <c r="M21">
        <v>76.548599999999993</v>
      </c>
      <c r="N21">
        <v>115.70332500000001</v>
      </c>
      <c r="O21">
        <v>121.22319299999999</v>
      </c>
      <c r="P21">
        <v>137.38499999999999</v>
      </c>
      <c r="Q21">
        <v>11.706160000000001</v>
      </c>
      <c r="R21">
        <v>26.934425999999998</v>
      </c>
      <c r="S21">
        <v>14.076394000000001</v>
      </c>
      <c r="T21">
        <v>0.38303799999999999</v>
      </c>
      <c r="U21">
        <v>405.15997499999997</v>
      </c>
      <c r="V21">
        <v>20.056274999999999</v>
      </c>
      <c r="W21">
        <v>37.585439999999998</v>
      </c>
      <c r="X21">
        <v>142.72124600000001</v>
      </c>
      <c r="Y21">
        <v>0</v>
      </c>
      <c r="Z21">
        <v>6.340802</v>
      </c>
      <c r="AA21">
        <v>40.778267</v>
      </c>
      <c r="AB21">
        <v>40.503968999999998</v>
      </c>
      <c r="AC21">
        <v>29.57995</v>
      </c>
      <c r="AD21">
        <v>9.2605710000000006</v>
      </c>
      <c r="AE21">
        <v>50.297623999999999</v>
      </c>
      <c r="AF21">
        <v>8.1690389999999997</v>
      </c>
      <c r="AG21">
        <v>40.968445000000003</v>
      </c>
      <c r="AH21">
        <v>38.344791999999998</v>
      </c>
      <c r="AI21">
        <v>0</v>
      </c>
      <c r="AJ21">
        <v>0</v>
      </c>
      <c r="AK21">
        <v>54.595379999999999</v>
      </c>
      <c r="AL21">
        <v>74.199510000000004</v>
      </c>
      <c r="AM21">
        <v>16.049726</v>
      </c>
      <c r="AN21">
        <v>0.97658500000000004</v>
      </c>
      <c r="AO21">
        <v>0</v>
      </c>
      <c r="AP21">
        <v>0.49574699999999999</v>
      </c>
      <c r="AQ21">
        <v>0</v>
      </c>
      <c r="AR21">
        <v>47.53134</v>
      </c>
      <c r="AS21">
        <v>32.772607999999998</v>
      </c>
      <c r="AT21">
        <v>11.164465999999999</v>
      </c>
      <c r="AU21">
        <v>0</v>
      </c>
      <c r="AV21">
        <v>0</v>
      </c>
      <c r="AW21">
        <v>0</v>
      </c>
      <c r="AX21">
        <v>0</v>
      </c>
      <c r="AY21">
        <v>1.4089750000000001</v>
      </c>
      <c r="AZ21">
        <v>0</v>
      </c>
      <c r="BA21">
        <v>0.43707200000000002</v>
      </c>
      <c r="BB21">
        <v>0.13458300000000001</v>
      </c>
      <c r="BC21">
        <v>64.819999999999993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2489.1064510000006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265.63273600000002</v>
      </c>
      <c r="L22">
        <v>545.16119200000003</v>
      </c>
      <c r="M22">
        <v>76.548599999999993</v>
      </c>
      <c r="N22">
        <v>115.70332500000001</v>
      </c>
      <c r="O22">
        <v>121.22319299999999</v>
      </c>
      <c r="P22">
        <v>137.38499999999999</v>
      </c>
      <c r="Q22">
        <v>11.706160000000001</v>
      </c>
      <c r="R22">
        <v>26.934425999999998</v>
      </c>
      <c r="S22">
        <v>14.076394000000001</v>
      </c>
      <c r="T22">
        <v>0.38303799999999999</v>
      </c>
      <c r="U22">
        <v>405.15997499999997</v>
      </c>
      <c r="V22">
        <v>20.056274999999999</v>
      </c>
      <c r="W22">
        <v>37.585439999999998</v>
      </c>
      <c r="X22">
        <v>142.72124600000001</v>
      </c>
      <c r="Y22">
        <v>0</v>
      </c>
      <c r="Z22">
        <v>6.340802</v>
      </c>
      <c r="AA22">
        <v>40.778267</v>
      </c>
      <c r="AB22">
        <v>40.503968999999998</v>
      </c>
      <c r="AC22">
        <v>29.57995</v>
      </c>
      <c r="AD22">
        <v>9.2605710000000006</v>
      </c>
      <c r="AE22">
        <v>50.297623999999999</v>
      </c>
      <c r="AF22">
        <v>8.1690389999999997</v>
      </c>
      <c r="AG22">
        <v>40.968445000000003</v>
      </c>
      <c r="AH22">
        <v>38.344791999999998</v>
      </c>
      <c r="AI22">
        <v>3.239179</v>
      </c>
      <c r="AJ22">
        <v>0</v>
      </c>
      <c r="AK22">
        <v>54.595379999999999</v>
      </c>
      <c r="AL22">
        <v>74.199510000000004</v>
      </c>
      <c r="AM22">
        <v>16.049726</v>
      </c>
      <c r="AN22">
        <v>0.97658500000000004</v>
      </c>
      <c r="AO22">
        <v>0</v>
      </c>
      <c r="AP22">
        <v>0.49574699999999999</v>
      </c>
      <c r="AQ22">
        <v>0</v>
      </c>
      <c r="AR22">
        <v>47.53134</v>
      </c>
      <c r="AS22">
        <v>32.772607999999998</v>
      </c>
      <c r="AT22">
        <v>11.164465999999999</v>
      </c>
      <c r="AU22">
        <v>0</v>
      </c>
      <c r="AV22">
        <v>0</v>
      </c>
      <c r="AW22">
        <v>0</v>
      </c>
      <c r="AX22">
        <v>0</v>
      </c>
      <c r="AY22">
        <v>1.4089750000000001</v>
      </c>
      <c r="AZ22">
        <v>0</v>
      </c>
      <c r="BA22">
        <v>0.43707200000000002</v>
      </c>
      <c r="BB22">
        <v>0.13458300000000001</v>
      </c>
      <c r="BC22">
        <v>62.89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2490.4156300000004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265.63273600000002</v>
      </c>
      <c r="L23">
        <v>545.16119200000003</v>
      </c>
      <c r="M23">
        <v>76.548599999999993</v>
      </c>
      <c r="N23">
        <v>115.70332500000001</v>
      </c>
      <c r="O23">
        <v>121.22319299999999</v>
      </c>
      <c r="P23">
        <v>137.38499999999999</v>
      </c>
      <c r="Q23">
        <v>11.644007999999999</v>
      </c>
      <c r="R23">
        <v>26.934425999999998</v>
      </c>
      <c r="S23">
        <v>14.070277000000001</v>
      </c>
      <c r="T23">
        <v>0.38303799999999999</v>
      </c>
      <c r="U23">
        <v>405.15997499999997</v>
      </c>
      <c r="V23">
        <v>20.056274999999999</v>
      </c>
      <c r="W23">
        <v>37.585439999999998</v>
      </c>
      <c r="X23">
        <v>142.72124600000001</v>
      </c>
      <c r="Y23">
        <v>0</v>
      </c>
      <c r="Z23">
        <v>12.681603000000001</v>
      </c>
      <c r="AA23">
        <v>40.778267</v>
      </c>
      <c r="AB23">
        <v>40.503968999999998</v>
      </c>
      <c r="AC23">
        <v>29.57995</v>
      </c>
      <c r="AD23">
        <v>9.2605710000000006</v>
      </c>
      <c r="AE23">
        <v>50.297623999999999</v>
      </c>
      <c r="AF23">
        <v>0</v>
      </c>
      <c r="AG23">
        <v>40.968445000000003</v>
      </c>
      <c r="AH23">
        <v>47.355817999999999</v>
      </c>
      <c r="AI23">
        <v>7.7740320000000001</v>
      </c>
      <c r="AJ23">
        <v>0</v>
      </c>
      <c r="AK23">
        <v>54.595379999999999</v>
      </c>
      <c r="AL23">
        <v>74.199510000000004</v>
      </c>
      <c r="AM23">
        <v>16.049726</v>
      </c>
      <c r="AN23">
        <v>0.97658500000000004</v>
      </c>
      <c r="AO23">
        <v>0</v>
      </c>
      <c r="AP23">
        <v>0.49574699999999999</v>
      </c>
      <c r="AQ23">
        <v>0</v>
      </c>
      <c r="AR23">
        <v>51.269759999999998</v>
      </c>
      <c r="AS23">
        <v>32.772607999999998</v>
      </c>
      <c r="AT23">
        <v>11.164465999999999</v>
      </c>
      <c r="AU23">
        <v>0</v>
      </c>
      <c r="AV23">
        <v>0</v>
      </c>
      <c r="AW23">
        <v>0</v>
      </c>
      <c r="AX23">
        <v>0</v>
      </c>
      <c r="AY23">
        <v>1.4089750000000001</v>
      </c>
      <c r="AZ23">
        <v>0</v>
      </c>
      <c r="BA23">
        <v>0.53853600000000001</v>
      </c>
      <c r="BB23">
        <v>0.13458300000000001</v>
      </c>
      <c r="BC23">
        <v>63.86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2506.8748860000005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260.79523599999999</v>
      </c>
      <c r="L24">
        <v>545.16119200000003</v>
      </c>
      <c r="M24">
        <v>76.548599999999993</v>
      </c>
      <c r="N24">
        <v>115.70332500000001</v>
      </c>
      <c r="O24">
        <v>121.22319299999999</v>
      </c>
      <c r="P24">
        <v>137.38499999999999</v>
      </c>
      <c r="Q24">
        <v>11.644007999999999</v>
      </c>
      <c r="R24">
        <v>26.934425999999998</v>
      </c>
      <c r="S24">
        <v>14.078530000000001</v>
      </c>
      <c r="T24">
        <v>0.38303799999999999</v>
      </c>
      <c r="U24">
        <v>405.15997499999997</v>
      </c>
      <c r="V24">
        <v>20.056274999999999</v>
      </c>
      <c r="W24">
        <v>37.585439999999998</v>
      </c>
      <c r="X24">
        <v>142.72124600000001</v>
      </c>
      <c r="Y24">
        <v>0</v>
      </c>
      <c r="Z24">
        <v>12.681603000000001</v>
      </c>
      <c r="AA24">
        <v>40.778267</v>
      </c>
      <c r="AB24">
        <v>40.503968999999998</v>
      </c>
      <c r="AC24">
        <v>29.57995</v>
      </c>
      <c r="AD24">
        <v>9.2605710000000006</v>
      </c>
      <c r="AE24">
        <v>50.297623999999999</v>
      </c>
      <c r="AF24">
        <v>0</v>
      </c>
      <c r="AG24">
        <v>40.968445000000003</v>
      </c>
      <c r="AH24">
        <v>71.033726999999999</v>
      </c>
      <c r="AI24">
        <v>50.660769000000002</v>
      </c>
      <c r="AJ24">
        <v>0</v>
      </c>
      <c r="AK24">
        <v>54.595379999999999</v>
      </c>
      <c r="AL24">
        <v>74.199510000000004</v>
      </c>
      <c r="AM24">
        <v>16.049726</v>
      </c>
      <c r="AN24">
        <v>0.97658500000000004</v>
      </c>
      <c r="AO24">
        <v>0</v>
      </c>
      <c r="AP24">
        <v>0.49574699999999999</v>
      </c>
      <c r="AQ24">
        <v>0</v>
      </c>
      <c r="AR24">
        <v>51.269759999999998</v>
      </c>
      <c r="AS24">
        <v>32.772607999999998</v>
      </c>
      <c r="AT24">
        <v>11.164465999999999</v>
      </c>
      <c r="AU24">
        <v>0</v>
      </c>
      <c r="AV24">
        <v>0</v>
      </c>
      <c r="AW24">
        <v>0</v>
      </c>
      <c r="AX24">
        <v>0</v>
      </c>
      <c r="AY24">
        <v>1.4089750000000001</v>
      </c>
      <c r="AZ24">
        <v>0</v>
      </c>
      <c r="BA24">
        <v>0.80780300000000005</v>
      </c>
      <c r="BB24">
        <v>0.59373900000000002</v>
      </c>
      <c r="BC24">
        <v>60.95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2566.4287080000004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241.44523599999999</v>
      </c>
      <c r="L25">
        <v>545.16119200000003</v>
      </c>
      <c r="M25">
        <v>76.548599999999993</v>
      </c>
      <c r="N25">
        <v>115.70332500000001</v>
      </c>
      <c r="O25">
        <v>121.22319299999999</v>
      </c>
      <c r="P25">
        <v>137.38499999999999</v>
      </c>
      <c r="Q25">
        <v>11.645994999999999</v>
      </c>
      <c r="R25">
        <v>26.934425999999998</v>
      </c>
      <c r="S25">
        <v>14.150724</v>
      </c>
      <c r="T25">
        <v>0.38769100000000001</v>
      </c>
      <c r="U25">
        <v>405.15997499999997</v>
      </c>
      <c r="V25">
        <v>20.056274999999999</v>
      </c>
      <c r="W25">
        <v>37.585439999999998</v>
      </c>
      <c r="X25">
        <v>142.72124600000001</v>
      </c>
      <c r="Y25">
        <v>0</v>
      </c>
      <c r="Z25">
        <v>12.681603000000001</v>
      </c>
      <c r="AA25">
        <v>40.778267</v>
      </c>
      <c r="AB25">
        <v>40.503968999999998</v>
      </c>
      <c r="AC25">
        <v>29.57995</v>
      </c>
      <c r="AD25">
        <v>9.2605710000000006</v>
      </c>
      <c r="AE25">
        <v>50.297623999999999</v>
      </c>
      <c r="AF25">
        <v>0</v>
      </c>
      <c r="AG25">
        <v>40.968445000000003</v>
      </c>
      <c r="AH25">
        <v>71.033726999999999</v>
      </c>
      <c r="AI25">
        <v>50.660769000000002</v>
      </c>
      <c r="AJ25">
        <v>0</v>
      </c>
      <c r="AK25">
        <v>54.595379999999999</v>
      </c>
      <c r="AL25">
        <v>74.199510000000004</v>
      </c>
      <c r="AM25">
        <v>16.049726</v>
      </c>
      <c r="AN25">
        <v>0.97658500000000004</v>
      </c>
      <c r="AO25">
        <v>0</v>
      </c>
      <c r="AP25">
        <v>0.49574699999999999</v>
      </c>
      <c r="AQ25">
        <v>0</v>
      </c>
      <c r="AR25">
        <v>47.53134</v>
      </c>
      <c r="AS25">
        <v>32.772607999999998</v>
      </c>
      <c r="AT25">
        <v>11.164465999999999</v>
      </c>
      <c r="AU25">
        <v>0</v>
      </c>
      <c r="AV25">
        <v>0</v>
      </c>
      <c r="AW25">
        <v>0</v>
      </c>
      <c r="AX25">
        <v>0</v>
      </c>
      <c r="AY25">
        <v>1.4089750000000001</v>
      </c>
      <c r="AZ25">
        <v>0.58754300000000004</v>
      </c>
      <c r="BA25">
        <v>0.80780300000000005</v>
      </c>
      <c r="BB25">
        <v>0.68187699999999996</v>
      </c>
      <c r="BC25">
        <v>60.95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2544.0948030000009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241.44523599999999</v>
      </c>
      <c r="L26">
        <v>525.81119200000001</v>
      </c>
      <c r="M26">
        <v>76.548599999999993</v>
      </c>
      <c r="N26">
        <v>115.70332500000001</v>
      </c>
      <c r="O26">
        <v>121.22319299999999</v>
      </c>
      <c r="P26">
        <v>137.38499999999999</v>
      </c>
      <c r="Q26">
        <v>11.645994999999999</v>
      </c>
      <c r="R26">
        <v>26.934425999999998</v>
      </c>
      <c r="S26">
        <v>14.150724</v>
      </c>
      <c r="T26">
        <v>0.38769100000000001</v>
      </c>
      <c r="U26">
        <v>405.15997499999997</v>
      </c>
      <c r="V26">
        <v>20.056274999999999</v>
      </c>
      <c r="W26">
        <v>37.585439999999998</v>
      </c>
      <c r="X26">
        <v>142.72124600000001</v>
      </c>
      <c r="Y26">
        <v>0</v>
      </c>
      <c r="Z26">
        <v>12.681603000000001</v>
      </c>
      <c r="AA26">
        <v>40.778267</v>
      </c>
      <c r="AB26">
        <v>40.503968999999998</v>
      </c>
      <c r="AC26">
        <v>29.57995</v>
      </c>
      <c r="AD26">
        <v>9.2605710000000006</v>
      </c>
      <c r="AE26">
        <v>50.297623999999999</v>
      </c>
      <c r="AF26">
        <v>0</v>
      </c>
      <c r="AG26">
        <v>40.968445000000003</v>
      </c>
      <c r="AH26">
        <v>94.711635999999999</v>
      </c>
      <c r="AI26">
        <v>50.660769000000002</v>
      </c>
      <c r="AJ26">
        <v>0</v>
      </c>
      <c r="AK26">
        <v>54.595379999999999</v>
      </c>
      <c r="AL26">
        <v>74.199510000000004</v>
      </c>
      <c r="AM26">
        <v>16.049726</v>
      </c>
      <c r="AN26">
        <v>0.97658500000000004</v>
      </c>
      <c r="AO26">
        <v>0</v>
      </c>
      <c r="AP26">
        <v>0.49574699999999999</v>
      </c>
      <c r="AQ26">
        <v>0</v>
      </c>
      <c r="AR26">
        <v>47.53134</v>
      </c>
      <c r="AS26">
        <v>32.772607999999998</v>
      </c>
      <c r="AT26">
        <v>11.164465999999999</v>
      </c>
      <c r="AU26">
        <v>0</v>
      </c>
      <c r="AV26">
        <v>0</v>
      </c>
      <c r="AW26">
        <v>0</v>
      </c>
      <c r="AX26">
        <v>0</v>
      </c>
      <c r="AY26">
        <v>1.4089750000000001</v>
      </c>
      <c r="AZ26">
        <v>1.1750860000000001</v>
      </c>
      <c r="BA26">
        <v>1.0770709999999999</v>
      </c>
      <c r="BB26">
        <v>0.68187699999999996</v>
      </c>
      <c r="BC26">
        <v>60.95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2549.2795230000006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196.47583599999999</v>
      </c>
      <c r="L27">
        <v>525.81119200000001</v>
      </c>
      <c r="M27">
        <v>76.548599999999993</v>
      </c>
      <c r="N27">
        <v>115.70332500000001</v>
      </c>
      <c r="O27">
        <v>121.22319299999999</v>
      </c>
      <c r="P27">
        <v>137.38499999999999</v>
      </c>
      <c r="Q27">
        <v>11.645994999999999</v>
      </c>
      <c r="R27">
        <v>26.934425999999998</v>
      </c>
      <c r="S27">
        <v>14.150724</v>
      </c>
      <c r="T27">
        <v>0.39261000000000001</v>
      </c>
      <c r="U27">
        <v>405.15997499999997</v>
      </c>
      <c r="V27">
        <v>20.056274999999999</v>
      </c>
      <c r="W27">
        <v>37.585439999999998</v>
      </c>
      <c r="X27">
        <v>142.72124600000001</v>
      </c>
      <c r="Y27">
        <v>0</v>
      </c>
      <c r="Z27">
        <v>12.681603000000001</v>
      </c>
      <c r="AA27">
        <v>40.778267</v>
      </c>
      <c r="AB27">
        <v>40.503968999999998</v>
      </c>
      <c r="AC27">
        <v>29.57995</v>
      </c>
      <c r="AD27">
        <v>9.2605710000000006</v>
      </c>
      <c r="AE27">
        <v>50.297623999999999</v>
      </c>
      <c r="AF27">
        <v>0</v>
      </c>
      <c r="AG27">
        <v>40.968445000000003</v>
      </c>
      <c r="AH27">
        <v>73.813725000000005</v>
      </c>
      <c r="AI27">
        <v>50.660769000000002</v>
      </c>
      <c r="AJ27">
        <v>0</v>
      </c>
      <c r="AK27">
        <v>54.595379999999999</v>
      </c>
      <c r="AL27">
        <v>74.199510000000004</v>
      </c>
      <c r="AM27">
        <v>16.049726</v>
      </c>
      <c r="AN27">
        <v>0.97658500000000004</v>
      </c>
      <c r="AO27">
        <v>0</v>
      </c>
      <c r="AP27">
        <v>0.49574699999999999</v>
      </c>
      <c r="AQ27">
        <v>0</v>
      </c>
      <c r="AR27">
        <v>47.53134</v>
      </c>
      <c r="AS27">
        <v>32.772607999999998</v>
      </c>
      <c r="AT27">
        <v>11.164465999999999</v>
      </c>
      <c r="AU27">
        <v>0</v>
      </c>
      <c r="AV27">
        <v>0</v>
      </c>
      <c r="AW27">
        <v>0</v>
      </c>
      <c r="AX27">
        <v>0</v>
      </c>
      <c r="AY27">
        <v>1.4089750000000001</v>
      </c>
      <c r="AZ27">
        <v>0.94956499999999999</v>
      </c>
      <c r="BA27">
        <v>0.83902299999999996</v>
      </c>
      <c r="BB27">
        <v>0.13458300000000001</v>
      </c>
      <c r="BC27">
        <v>72.540000000000006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2493.9962680000008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183.39523600000001</v>
      </c>
      <c r="L28">
        <v>525.81119200000001</v>
      </c>
      <c r="M28">
        <v>76.548599999999993</v>
      </c>
      <c r="N28">
        <v>115.70332500000001</v>
      </c>
      <c r="O28">
        <v>121.22319299999999</v>
      </c>
      <c r="P28">
        <v>137.38499999999999</v>
      </c>
      <c r="Q28">
        <v>11.645994999999999</v>
      </c>
      <c r="R28">
        <v>26.934425999999998</v>
      </c>
      <c r="S28">
        <v>14.150724</v>
      </c>
      <c r="T28">
        <v>0.39261000000000001</v>
      </c>
      <c r="U28">
        <v>405.15997499999997</v>
      </c>
      <c r="V28">
        <v>20.056274999999999</v>
      </c>
      <c r="W28">
        <v>37.585439999999998</v>
      </c>
      <c r="X28">
        <v>142.72124600000001</v>
      </c>
      <c r="Y28">
        <v>0</v>
      </c>
      <c r="Z28">
        <v>12.681603000000001</v>
      </c>
      <c r="AA28">
        <v>40.778267</v>
      </c>
      <c r="AB28">
        <v>40.503968999999998</v>
      </c>
      <c r="AC28">
        <v>29.57995</v>
      </c>
      <c r="AD28">
        <v>9.2605710000000006</v>
      </c>
      <c r="AE28">
        <v>50.297623999999999</v>
      </c>
      <c r="AF28">
        <v>0</v>
      </c>
      <c r="AG28">
        <v>40.968445000000003</v>
      </c>
      <c r="AH28">
        <v>73.813725000000005</v>
      </c>
      <c r="AI28">
        <v>50.660769000000002</v>
      </c>
      <c r="AJ28">
        <v>0</v>
      </c>
      <c r="AK28">
        <v>54.595379999999999</v>
      </c>
      <c r="AL28">
        <v>74.199510000000004</v>
      </c>
      <c r="AM28">
        <v>16.049726</v>
      </c>
      <c r="AN28">
        <v>0.97658500000000004</v>
      </c>
      <c r="AO28">
        <v>0</v>
      </c>
      <c r="AP28">
        <v>0.49574699999999999</v>
      </c>
      <c r="AQ28">
        <v>0</v>
      </c>
      <c r="AR28">
        <v>47.53134</v>
      </c>
      <c r="AS28">
        <v>32.772607999999998</v>
      </c>
      <c r="AT28">
        <v>11.164465999999999</v>
      </c>
      <c r="AU28">
        <v>0</v>
      </c>
      <c r="AV28">
        <v>0</v>
      </c>
      <c r="AW28">
        <v>0</v>
      </c>
      <c r="AX28">
        <v>0</v>
      </c>
      <c r="AY28">
        <v>1.4089750000000001</v>
      </c>
      <c r="AZ28">
        <v>0.94956499999999999</v>
      </c>
      <c r="BA28">
        <v>0.83902299999999996</v>
      </c>
      <c r="BB28">
        <v>0.13458300000000001</v>
      </c>
      <c r="BC28">
        <v>61.92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2470.2956680000011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174.292126</v>
      </c>
      <c r="L29">
        <v>418.82791900000001</v>
      </c>
      <c r="M29">
        <v>76.548599999999993</v>
      </c>
      <c r="N29">
        <v>115.70332500000001</v>
      </c>
      <c r="O29">
        <v>121.22319299999999</v>
      </c>
      <c r="P29">
        <v>137.38499999999999</v>
      </c>
      <c r="Q29">
        <v>10.398362000000001</v>
      </c>
      <c r="R29">
        <v>14.351411000000001</v>
      </c>
      <c r="S29">
        <v>13.29224</v>
      </c>
      <c r="T29">
        <v>0.39261000000000001</v>
      </c>
      <c r="U29">
        <v>405.15997499999997</v>
      </c>
      <c r="V29">
        <v>20.056274999999999</v>
      </c>
      <c r="W29">
        <v>37.585439999999998</v>
      </c>
      <c r="X29">
        <v>142.72124600000001</v>
      </c>
      <c r="Y29">
        <v>0</v>
      </c>
      <c r="Z29">
        <v>12.681603000000001</v>
      </c>
      <c r="AA29">
        <v>40.778267</v>
      </c>
      <c r="AB29">
        <v>40.503968999999998</v>
      </c>
      <c r="AC29">
        <v>29.57995</v>
      </c>
      <c r="AD29">
        <v>18.521144</v>
      </c>
      <c r="AE29">
        <v>50.297623999999999</v>
      </c>
      <c r="AF29">
        <v>0</v>
      </c>
      <c r="AG29">
        <v>40.968445000000003</v>
      </c>
      <c r="AH29">
        <v>94.711635999999999</v>
      </c>
      <c r="AI29">
        <v>33.687469</v>
      </c>
      <c r="AJ29">
        <v>0</v>
      </c>
      <c r="AK29">
        <v>54.595379999999999</v>
      </c>
      <c r="AL29">
        <v>74.199510000000004</v>
      </c>
      <c r="AM29">
        <v>16.049726</v>
      </c>
      <c r="AN29">
        <v>0.97658500000000004</v>
      </c>
      <c r="AO29">
        <v>0</v>
      </c>
      <c r="AP29">
        <v>0.49574699999999999</v>
      </c>
      <c r="AQ29">
        <v>0</v>
      </c>
      <c r="AR29">
        <v>47.53134</v>
      </c>
      <c r="AS29">
        <v>32.772607999999998</v>
      </c>
      <c r="AT29">
        <v>11.164465999999999</v>
      </c>
      <c r="AU29">
        <v>0</v>
      </c>
      <c r="AV29">
        <v>0</v>
      </c>
      <c r="AW29">
        <v>0</v>
      </c>
      <c r="AX29">
        <v>0</v>
      </c>
      <c r="AY29">
        <v>1.4089750000000001</v>
      </c>
      <c r="AZ29">
        <v>1.7626299999999999</v>
      </c>
      <c r="BA29">
        <v>1.0770709999999999</v>
      </c>
      <c r="BB29">
        <v>0.13458300000000001</v>
      </c>
      <c r="BC29">
        <v>62.89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2354.726450000001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174.292126</v>
      </c>
      <c r="L30">
        <v>284.55539199999998</v>
      </c>
      <c r="M30">
        <v>76.548599999999993</v>
      </c>
      <c r="N30">
        <v>115.70332500000001</v>
      </c>
      <c r="O30">
        <v>121.22319299999999</v>
      </c>
      <c r="P30">
        <v>137.38499999999999</v>
      </c>
      <c r="Q30">
        <v>10.398362000000001</v>
      </c>
      <c r="R30">
        <v>26.934425999999998</v>
      </c>
      <c r="S30">
        <v>13.29224</v>
      </c>
      <c r="T30">
        <v>0.39261000000000001</v>
      </c>
      <c r="U30">
        <v>405.15997499999997</v>
      </c>
      <c r="V30">
        <v>20.056274999999999</v>
      </c>
      <c r="W30">
        <v>37.585439999999998</v>
      </c>
      <c r="X30">
        <v>142.72124600000001</v>
      </c>
      <c r="Y30">
        <v>0</v>
      </c>
      <c r="Z30">
        <v>12.681603000000001</v>
      </c>
      <c r="AA30">
        <v>40.778267</v>
      </c>
      <c r="AB30">
        <v>40.503968999999998</v>
      </c>
      <c r="AC30">
        <v>29.57995</v>
      </c>
      <c r="AD30">
        <v>18.521144</v>
      </c>
      <c r="AE30">
        <v>50.297623999999999</v>
      </c>
      <c r="AF30">
        <v>0</v>
      </c>
      <c r="AG30">
        <v>40.968445000000003</v>
      </c>
      <c r="AH30">
        <v>94.711635999999999</v>
      </c>
      <c r="AI30">
        <v>6.4783590000000002</v>
      </c>
      <c r="AJ30">
        <v>0</v>
      </c>
      <c r="AK30">
        <v>54.595379999999999</v>
      </c>
      <c r="AL30">
        <v>74.199510000000004</v>
      </c>
      <c r="AM30">
        <v>16.049726</v>
      </c>
      <c r="AN30">
        <v>0.97658500000000004</v>
      </c>
      <c r="AO30">
        <v>0</v>
      </c>
      <c r="AP30">
        <v>0.49574699999999999</v>
      </c>
      <c r="AQ30">
        <v>0</v>
      </c>
      <c r="AR30">
        <v>47.53134</v>
      </c>
      <c r="AS30">
        <v>32.772607999999998</v>
      </c>
      <c r="AT30">
        <v>11.164465999999999</v>
      </c>
      <c r="AU30">
        <v>0</v>
      </c>
      <c r="AV30">
        <v>0</v>
      </c>
      <c r="AW30">
        <v>0</v>
      </c>
      <c r="AX30">
        <v>0</v>
      </c>
      <c r="AY30">
        <v>1.4089750000000001</v>
      </c>
      <c r="AZ30">
        <v>1.7626299999999999</v>
      </c>
      <c r="BA30">
        <v>1.0770709999999999</v>
      </c>
      <c r="BB30">
        <v>0.13458300000000001</v>
      </c>
      <c r="BC30">
        <v>64.819999999999993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2207.7578280000007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174.292126</v>
      </c>
      <c r="L31">
        <v>226.505392</v>
      </c>
      <c r="M31">
        <v>76.548599999999993</v>
      </c>
      <c r="N31">
        <v>115.70332500000001</v>
      </c>
      <c r="O31">
        <v>121.22319299999999</v>
      </c>
      <c r="P31">
        <v>137.38499999999999</v>
      </c>
      <c r="Q31">
        <v>10.398362000000001</v>
      </c>
      <c r="R31">
        <v>18.783286</v>
      </c>
      <c r="S31">
        <v>13.29224</v>
      </c>
      <c r="T31">
        <v>0.39261000000000001</v>
      </c>
      <c r="U31">
        <v>405.15997499999997</v>
      </c>
      <c r="V31">
        <v>20.056274999999999</v>
      </c>
      <c r="W31">
        <v>37.585439999999998</v>
      </c>
      <c r="X31">
        <v>142.72124600000001</v>
      </c>
      <c r="Y31">
        <v>0</v>
      </c>
      <c r="Z31">
        <v>12.681603000000001</v>
      </c>
      <c r="AA31">
        <v>40.778267</v>
      </c>
      <c r="AB31">
        <v>40.503968999999998</v>
      </c>
      <c r="AC31">
        <v>19.700095000000001</v>
      </c>
      <c r="AD31">
        <v>18.521144</v>
      </c>
      <c r="AE31">
        <v>50.297623999999999</v>
      </c>
      <c r="AF31">
        <v>0</v>
      </c>
      <c r="AG31">
        <v>40.968445000000003</v>
      </c>
      <c r="AH31">
        <v>94.711635999999999</v>
      </c>
      <c r="AI31">
        <v>3.6278809999999999</v>
      </c>
      <c r="AJ31">
        <v>0</v>
      </c>
      <c r="AK31">
        <v>54.595379999999999</v>
      </c>
      <c r="AL31">
        <v>74.199510000000004</v>
      </c>
      <c r="AM31">
        <v>16.049726</v>
      </c>
      <c r="AN31">
        <v>0.97658500000000004</v>
      </c>
      <c r="AO31">
        <v>0</v>
      </c>
      <c r="AP31">
        <v>0.49574699999999999</v>
      </c>
      <c r="AQ31">
        <v>0</v>
      </c>
      <c r="AR31">
        <v>47.53134</v>
      </c>
      <c r="AS31">
        <v>32.772607999999998</v>
      </c>
      <c r="AT31">
        <v>11.164465999999999</v>
      </c>
      <c r="AU31">
        <v>0</v>
      </c>
      <c r="AV31">
        <v>0</v>
      </c>
      <c r="AW31">
        <v>0</v>
      </c>
      <c r="AX31">
        <v>0</v>
      </c>
      <c r="AY31">
        <v>1.4089750000000001</v>
      </c>
      <c r="AZ31">
        <v>1.7626299999999999</v>
      </c>
      <c r="BA31">
        <v>1.0770709999999999</v>
      </c>
      <c r="BB31">
        <v>0.13458300000000001</v>
      </c>
      <c r="BC31">
        <v>64.819999999999993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2128.8263550000001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174.292126</v>
      </c>
      <c r="L32">
        <v>226.505392</v>
      </c>
      <c r="M32">
        <v>76.548599999999993</v>
      </c>
      <c r="N32">
        <v>115.70332500000001</v>
      </c>
      <c r="O32">
        <v>121.22319299999999</v>
      </c>
      <c r="P32">
        <v>137.38499999999999</v>
      </c>
      <c r="Q32">
        <v>10.497821</v>
      </c>
      <c r="R32">
        <v>21.341923999999999</v>
      </c>
      <c r="S32">
        <v>13.29224</v>
      </c>
      <c r="T32">
        <v>0.39261000000000001</v>
      </c>
      <c r="U32">
        <v>405.15997499999997</v>
      </c>
      <c r="V32">
        <v>20.056274999999999</v>
      </c>
      <c r="W32">
        <v>37.585439999999998</v>
      </c>
      <c r="X32">
        <v>142.72124600000001</v>
      </c>
      <c r="Y32">
        <v>0</v>
      </c>
      <c r="Z32">
        <v>12.681603000000001</v>
      </c>
      <c r="AA32">
        <v>40.778267</v>
      </c>
      <c r="AB32">
        <v>40.503968999999998</v>
      </c>
      <c r="AC32">
        <v>19.700095000000001</v>
      </c>
      <c r="AD32">
        <v>18.521144</v>
      </c>
      <c r="AE32">
        <v>50.297623999999999</v>
      </c>
      <c r="AF32">
        <v>0</v>
      </c>
      <c r="AG32">
        <v>40.968445000000003</v>
      </c>
      <c r="AH32">
        <v>80.332340000000002</v>
      </c>
      <c r="AI32">
        <v>3.6278809999999999</v>
      </c>
      <c r="AJ32">
        <v>0</v>
      </c>
      <c r="AK32">
        <v>54.595379999999999</v>
      </c>
      <c r="AL32">
        <v>74.199510000000004</v>
      </c>
      <c r="AM32">
        <v>16.049726</v>
      </c>
      <c r="AN32">
        <v>0.97658500000000004</v>
      </c>
      <c r="AO32">
        <v>0</v>
      </c>
      <c r="AP32">
        <v>0.49574699999999999</v>
      </c>
      <c r="AQ32">
        <v>0</v>
      </c>
      <c r="AR32">
        <v>47.53134</v>
      </c>
      <c r="AS32">
        <v>32.772607999999998</v>
      </c>
      <c r="AT32">
        <v>11.164465999999999</v>
      </c>
      <c r="AU32">
        <v>0</v>
      </c>
      <c r="AV32">
        <v>0</v>
      </c>
      <c r="AW32">
        <v>0</v>
      </c>
      <c r="AX32">
        <v>0</v>
      </c>
      <c r="AY32">
        <v>1.4089750000000001</v>
      </c>
      <c r="AZ32">
        <v>1.7626299999999999</v>
      </c>
      <c r="BA32">
        <v>0.91316900000000001</v>
      </c>
      <c r="BB32">
        <v>0.69821</v>
      </c>
      <c r="BC32">
        <v>66.760000000000005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2119.4448809999994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174.292126</v>
      </c>
      <c r="L33">
        <v>226.505392</v>
      </c>
      <c r="M33">
        <v>76.548599999999993</v>
      </c>
      <c r="N33">
        <v>115.70332500000001</v>
      </c>
      <c r="O33">
        <v>121.22319299999999</v>
      </c>
      <c r="P33">
        <v>137.38499999999999</v>
      </c>
      <c r="Q33">
        <v>10.497821</v>
      </c>
      <c r="R33">
        <v>21.356186999999998</v>
      </c>
      <c r="S33">
        <v>13.29224</v>
      </c>
      <c r="T33">
        <v>0.39261000000000001</v>
      </c>
      <c r="U33">
        <v>405.15997499999997</v>
      </c>
      <c r="V33">
        <v>20.056274999999999</v>
      </c>
      <c r="W33">
        <v>37.585439999999998</v>
      </c>
      <c r="X33">
        <v>142.72124600000001</v>
      </c>
      <c r="Y33">
        <v>0</v>
      </c>
      <c r="Z33">
        <v>12.681603000000001</v>
      </c>
      <c r="AA33">
        <v>40.778267</v>
      </c>
      <c r="AB33">
        <v>40.503968999999998</v>
      </c>
      <c r="AC33">
        <v>19.700095000000001</v>
      </c>
      <c r="AD33">
        <v>18.521144</v>
      </c>
      <c r="AE33">
        <v>50.297623999999999</v>
      </c>
      <c r="AF33">
        <v>0</v>
      </c>
      <c r="AG33">
        <v>40.968445000000003</v>
      </c>
      <c r="AH33">
        <v>57.517187999999997</v>
      </c>
      <c r="AI33">
        <v>0</v>
      </c>
      <c r="AJ33">
        <v>0</v>
      </c>
      <c r="AK33">
        <v>54.595379999999999</v>
      </c>
      <c r="AL33">
        <v>74.199510000000004</v>
      </c>
      <c r="AM33">
        <v>16.049726</v>
      </c>
      <c r="AN33">
        <v>0.97658500000000004</v>
      </c>
      <c r="AO33">
        <v>0</v>
      </c>
      <c r="AP33">
        <v>0.49574699999999999</v>
      </c>
      <c r="AQ33">
        <v>0</v>
      </c>
      <c r="AR33">
        <v>47.53134</v>
      </c>
      <c r="AS33">
        <v>32.772607999999998</v>
      </c>
      <c r="AT33">
        <v>11.164465999999999</v>
      </c>
      <c r="AU33">
        <v>0</v>
      </c>
      <c r="AV33">
        <v>0</v>
      </c>
      <c r="AW33">
        <v>0</v>
      </c>
      <c r="AX33">
        <v>0</v>
      </c>
      <c r="AY33">
        <v>1.4089750000000001</v>
      </c>
      <c r="AZ33">
        <v>1.1750860000000001</v>
      </c>
      <c r="BA33">
        <v>0.65560799999999997</v>
      </c>
      <c r="BB33">
        <v>0.69821</v>
      </c>
      <c r="BC33">
        <v>70.959999999999994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2096.3710059999999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174.292126</v>
      </c>
      <c r="L34">
        <v>226.505392</v>
      </c>
      <c r="M34">
        <v>76.548599999999993</v>
      </c>
      <c r="N34">
        <v>115.70332500000001</v>
      </c>
      <c r="O34">
        <v>121.22319299999999</v>
      </c>
      <c r="P34">
        <v>137.38499999999999</v>
      </c>
      <c r="Q34">
        <v>10.497821</v>
      </c>
      <c r="R34">
        <v>21.356186999999998</v>
      </c>
      <c r="S34">
        <v>13.29224</v>
      </c>
      <c r="T34">
        <v>0.39261000000000001</v>
      </c>
      <c r="U34">
        <v>405.15997499999997</v>
      </c>
      <c r="V34">
        <v>20.056274999999999</v>
      </c>
      <c r="W34">
        <v>37.585439999999998</v>
      </c>
      <c r="X34">
        <v>142.72124600000001</v>
      </c>
      <c r="Y34">
        <v>0</v>
      </c>
      <c r="Z34">
        <v>6.340802</v>
      </c>
      <c r="AA34">
        <v>40.778267</v>
      </c>
      <c r="AB34">
        <v>40.503968999999998</v>
      </c>
      <c r="AC34">
        <v>19.700095000000001</v>
      </c>
      <c r="AD34">
        <v>9.2605710000000006</v>
      </c>
      <c r="AE34">
        <v>50.297623999999999</v>
      </c>
      <c r="AF34">
        <v>0</v>
      </c>
      <c r="AG34">
        <v>40.968445000000003</v>
      </c>
      <c r="AH34">
        <v>57.517187999999997</v>
      </c>
      <c r="AI34">
        <v>0</v>
      </c>
      <c r="AJ34">
        <v>0</v>
      </c>
      <c r="AK34">
        <v>54.595379999999999</v>
      </c>
      <c r="AL34">
        <v>74.199510000000004</v>
      </c>
      <c r="AM34">
        <v>16.049726</v>
      </c>
      <c r="AN34">
        <v>0.97658500000000004</v>
      </c>
      <c r="AO34">
        <v>0</v>
      </c>
      <c r="AP34">
        <v>0.49574699999999999</v>
      </c>
      <c r="AQ34">
        <v>0</v>
      </c>
      <c r="AR34">
        <v>47.53134</v>
      </c>
      <c r="AS34">
        <v>32.772607999999998</v>
      </c>
      <c r="AT34">
        <v>11.164465999999999</v>
      </c>
      <c r="AU34">
        <v>0</v>
      </c>
      <c r="AV34">
        <v>0</v>
      </c>
      <c r="AW34">
        <v>0</v>
      </c>
      <c r="AX34">
        <v>0</v>
      </c>
      <c r="AY34">
        <v>1.4089750000000001</v>
      </c>
      <c r="AZ34">
        <v>0.58754300000000004</v>
      </c>
      <c r="BA34">
        <v>0.65560799999999997</v>
      </c>
      <c r="BB34">
        <v>0.69821</v>
      </c>
      <c r="BC34">
        <v>74.14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2083.3620889999997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174.292126</v>
      </c>
      <c r="L35">
        <v>226.505392</v>
      </c>
      <c r="M35">
        <v>76.548599999999993</v>
      </c>
      <c r="N35">
        <v>115.70332500000001</v>
      </c>
      <c r="O35">
        <v>121.22319299999999</v>
      </c>
      <c r="P35">
        <v>137.38499999999999</v>
      </c>
      <c r="Q35">
        <v>10.486940000000001</v>
      </c>
      <c r="R35">
        <v>21.356186999999998</v>
      </c>
      <c r="S35">
        <v>13.284469</v>
      </c>
      <c r="T35">
        <v>0.39261000000000001</v>
      </c>
      <c r="U35">
        <v>405.15997499999997</v>
      </c>
      <c r="V35">
        <v>15.691409999999999</v>
      </c>
      <c r="W35">
        <v>14.512499999999999</v>
      </c>
      <c r="X35">
        <v>73.140094000000005</v>
      </c>
      <c r="Y35">
        <v>0</v>
      </c>
      <c r="Z35">
        <v>6.340802</v>
      </c>
      <c r="AA35">
        <v>40.778267</v>
      </c>
      <c r="AB35">
        <v>40.503968999999998</v>
      </c>
      <c r="AC35">
        <v>19.700095000000001</v>
      </c>
      <c r="AD35">
        <v>0</v>
      </c>
      <c r="AE35">
        <v>50.297623999999999</v>
      </c>
      <c r="AF35">
        <v>0</v>
      </c>
      <c r="AG35">
        <v>40.968445000000003</v>
      </c>
      <c r="AH35">
        <v>57.517187999999997</v>
      </c>
      <c r="AI35">
        <v>0</v>
      </c>
      <c r="AJ35">
        <v>0</v>
      </c>
      <c r="AK35">
        <v>54.595379999999999</v>
      </c>
      <c r="AL35">
        <v>74.199510000000004</v>
      </c>
      <c r="AM35">
        <v>16.049726</v>
      </c>
      <c r="AN35">
        <v>0.97658500000000004</v>
      </c>
      <c r="AO35">
        <v>0</v>
      </c>
      <c r="AP35">
        <v>0</v>
      </c>
      <c r="AQ35">
        <v>0</v>
      </c>
      <c r="AR35">
        <v>47.53134</v>
      </c>
      <c r="AS35">
        <v>32.772607999999998</v>
      </c>
      <c r="AT35">
        <v>11.164465999999999</v>
      </c>
      <c r="AU35">
        <v>0</v>
      </c>
      <c r="AV35">
        <v>0</v>
      </c>
      <c r="AW35">
        <v>0</v>
      </c>
      <c r="AX35">
        <v>0</v>
      </c>
      <c r="AY35">
        <v>1.4089750000000001</v>
      </c>
      <c r="AZ35">
        <v>0.13650000000000001</v>
      </c>
      <c r="BA35">
        <v>0.65560799999999997</v>
      </c>
      <c r="BB35">
        <v>0.69821</v>
      </c>
      <c r="BC35">
        <v>74.83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1976.8071189999998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174.292126</v>
      </c>
      <c r="L36">
        <v>226.505392</v>
      </c>
      <c r="M36">
        <v>76.548599999999993</v>
      </c>
      <c r="N36">
        <v>115.70332500000001</v>
      </c>
      <c r="O36">
        <v>121.22319299999999</v>
      </c>
      <c r="P36">
        <v>137.38499999999999</v>
      </c>
      <c r="Q36">
        <v>10.486940000000001</v>
      </c>
      <c r="R36">
        <v>21.356186999999998</v>
      </c>
      <c r="S36">
        <v>13.284469</v>
      </c>
      <c r="T36">
        <v>0.39261000000000001</v>
      </c>
      <c r="U36">
        <v>405.15997499999997</v>
      </c>
      <c r="V36">
        <v>5.8049999999999997</v>
      </c>
      <c r="W36">
        <v>21.204891</v>
      </c>
      <c r="X36">
        <v>75.711421999999999</v>
      </c>
      <c r="Y36">
        <v>0</v>
      </c>
      <c r="Z36">
        <v>6.340802</v>
      </c>
      <c r="AA36">
        <v>40.778267</v>
      </c>
      <c r="AB36">
        <v>40.503968999999998</v>
      </c>
      <c r="AC36">
        <v>19.700095000000001</v>
      </c>
      <c r="AD36">
        <v>0</v>
      </c>
      <c r="AE36">
        <v>50.297623999999999</v>
      </c>
      <c r="AF36">
        <v>0</v>
      </c>
      <c r="AG36">
        <v>40.968445000000003</v>
      </c>
      <c r="AH36">
        <v>43.137892000000001</v>
      </c>
      <c r="AI36">
        <v>0</v>
      </c>
      <c r="AJ36">
        <v>0</v>
      </c>
      <c r="AK36">
        <v>54.595379999999999</v>
      </c>
      <c r="AL36">
        <v>74.199510000000004</v>
      </c>
      <c r="AM36">
        <v>16.049726</v>
      </c>
      <c r="AN36">
        <v>0.97658500000000004</v>
      </c>
      <c r="AO36">
        <v>0</v>
      </c>
      <c r="AP36">
        <v>0</v>
      </c>
      <c r="AQ36">
        <v>0</v>
      </c>
      <c r="AR36">
        <v>47.53134</v>
      </c>
      <c r="AS36">
        <v>32.772607999999998</v>
      </c>
      <c r="AT36">
        <v>11.164465999999999</v>
      </c>
      <c r="AU36">
        <v>0</v>
      </c>
      <c r="AV36">
        <v>0</v>
      </c>
      <c r="AW36">
        <v>0</v>
      </c>
      <c r="AX36">
        <v>0</v>
      </c>
      <c r="AY36">
        <v>1.4089750000000001</v>
      </c>
      <c r="AZ36">
        <v>0</v>
      </c>
      <c r="BA36">
        <v>0.49170700000000001</v>
      </c>
      <c r="BB36">
        <v>0.69821</v>
      </c>
      <c r="BC36">
        <v>74.83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1961.5047309999995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174.292126</v>
      </c>
      <c r="L37">
        <v>226.505392</v>
      </c>
      <c r="M37">
        <v>76.548599999999993</v>
      </c>
      <c r="N37">
        <v>115.70332500000001</v>
      </c>
      <c r="O37">
        <v>121.22319299999999</v>
      </c>
      <c r="P37">
        <v>137.38499999999999</v>
      </c>
      <c r="Q37">
        <v>11.494934000000001</v>
      </c>
      <c r="R37">
        <v>21.174423999999998</v>
      </c>
      <c r="S37">
        <v>13.347417999999999</v>
      </c>
      <c r="T37">
        <v>0.39518900000000001</v>
      </c>
      <c r="U37">
        <v>405.15997499999997</v>
      </c>
      <c r="V37">
        <v>5.8049999999999997</v>
      </c>
      <c r="W37">
        <v>21.204891</v>
      </c>
      <c r="X37">
        <v>75.711421999999999</v>
      </c>
      <c r="Y37">
        <v>0</v>
      </c>
      <c r="Z37">
        <v>6.340802</v>
      </c>
      <c r="AA37">
        <v>40.778267</v>
      </c>
      <c r="AB37">
        <v>40.503968999999998</v>
      </c>
      <c r="AC37">
        <v>19.700095000000001</v>
      </c>
      <c r="AD37">
        <v>0</v>
      </c>
      <c r="AE37">
        <v>50.297623999999999</v>
      </c>
      <c r="AF37">
        <v>0</v>
      </c>
      <c r="AG37">
        <v>40.968445000000003</v>
      </c>
      <c r="AH37">
        <v>23.677909</v>
      </c>
      <c r="AI37">
        <v>0</v>
      </c>
      <c r="AJ37">
        <v>0</v>
      </c>
      <c r="AK37">
        <v>54.595379999999999</v>
      </c>
      <c r="AL37">
        <v>74.199510000000004</v>
      </c>
      <c r="AM37">
        <v>16.049726</v>
      </c>
      <c r="AN37">
        <v>0.97658500000000004</v>
      </c>
      <c r="AO37">
        <v>0</v>
      </c>
      <c r="AP37">
        <v>0</v>
      </c>
      <c r="AQ37">
        <v>0</v>
      </c>
      <c r="AR37">
        <v>47.53134</v>
      </c>
      <c r="AS37">
        <v>32.772607999999998</v>
      </c>
      <c r="AT37">
        <v>11.164465999999999</v>
      </c>
      <c r="AU37">
        <v>0</v>
      </c>
      <c r="AV37">
        <v>0</v>
      </c>
      <c r="AW37">
        <v>0</v>
      </c>
      <c r="AX37">
        <v>0</v>
      </c>
      <c r="AY37">
        <v>1.4089750000000001</v>
      </c>
      <c r="AZ37">
        <v>0</v>
      </c>
      <c r="BA37">
        <v>0.26926800000000001</v>
      </c>
      <c r="BB37">
        <v>0.69821</v>
      </c>
      <c r="BC37">
        <v>74.38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1942.264068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174.292126</v>
      </c>
      <c r="L38">
        <v>226.505392</v>
      </c>
      <c r="M38">
        <v>76.548599999999993</v>
      </c>
      <c r="N38">
        <v>115.70332500000001</v>
      </c>
      <c r="O38">
        <v>121.22319299999999</v>
      </c>
      <c r="P38">
        <v>137.38499999999999</v>
      </c>
      <c r="Q38">
        <v>11.494934000000001</v>
      </c>
      <c r="R38">
        <v>21.174423999999998</v>
      </c>
      <c r="S38">
        <v>13.347417999999999</v>
      </c>
      <c r="T38">
        <v>0.39518900000000001</v>
      </c>
      <c r="U38">
        <v>405.15997499999997</v>
      </c>
      <c r="V38">
        <v>5.8049999999999997</v>
      </c>
      <c r="W38">
        <v>21.204891</v>
      </c>
      <c r="X38">
        <v>75.711421999999999</v>
      </c>
      <c r="Y38">
        <v>0</v>
      </c>
      <c r="Z38">
        <v>6.340802</v>
      </c>
      <c r="AA38">
        <v>40.778267</v>
      </c>
      <c r="AB38">
        <v>40.503968999999998</v>
      </c>
      <c r="AC38">
        <v>19.700095000000001</v>
      </c>
      <c r="AD38">
        <v>0</v>
      </c>
      <c r="AE38">
        <v>50.297623999999999</v>
      </c>
      <c r="AF38">
        <v>0</v>
      </c>
      <c r="AG38">
        <v>40.968445000000003</v>
      </c>
      <c r="AH38">
        <v>23.677909</v>
      </c>
      <c r="AI38">
        <v>0</v>
      </c>
      <c r="AJ38">
        <v>0</v>
      </c>
      <c r="AK38">
        <v>54.595379999999999</v>
      </c>
      <c r="AL38">
        <v>74.199510000000004</v>
      </c>
      <c r="AM38">
        <v>16.049726</v>
      </c>
      <c r="AN38">
        <v>0.97658500000000004</v>
      </c>
      <c r="AO38">
        <v>0</v>
      </c>
      <c r="AP38">
        <v>0</v>
      </c>
      <c r="AQ38">
        <v>0</v>
      </c>
      <c r="AR38">
        <v>47.53134</v>
      </c>
      <c r="AS38">
        <v>32.772607999999998</v>
      </c>
      <c r="AT38">
        <v>11.164465999999999</v>
      </c>
      <c r="AU38">
        <v>0</v>
      </c>
      <c r="AV38">
        <v>0</v>
      </c>
      <c r="AW38">
        <v>0</v>
      </c>
      <c r="AX38">
        <v>0</v>
      </c>
      <c r="AY38">
        <v>1.4089750000000001</v>
      </c>
      <c r="AZ38">
        <v>0</v>
      </c>
      <c r="BA38">
        <v>0.26926800000000001</v>
      </c>
      <c r="BB38">
        <v>0.69821</v>
      </c>
      <c r="BC38">
        <v>74.83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1942.714068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174.292126</v>
      </c>
      <c r="L39">
        <v>226.505392</v>
      </c>
      <c r="M39">
        <v>76.548599999999993</v>
      </c>
      <c r="N39">
        <v>115.70332500000001</v>
      </c>
      <c r="O39">
        <v>121.22319299999999</v>
      </c>
      <c r="P39">
        <v>137.38499999999999</v>
      </c>
      <c r="Q39">
        <v>11.452292999999999</v>
      </c>
      <c r="R39">
        <v>20.289655</v>
      </c>
      <c r="S39">
        <v>13.261915</v>
      </c>
      <c r="T39">
        <v>0.39034799999999997</v>
      </c>
      <c r="U39">
        <v>405.15997499999997</v>
      </c>
      <c r="V39">
        <v>3.87</v>
      </c>
      <c r="W39">
        <v>10.6425</v>
      </c>
      <c r="X39">
        <v>41.602499999999999</v>
      </c>
      <c r="Y39">
        <v>0</v>
      </c>
      <c r="Z39">
        <v>0</v>
      </c>
      <c r="AA39">
        <v>40.778267</v>
      </c>
      <c r="AB39">
        <v>40.503968999999998</v>
      </c>
      <c r="AC39">
        <v>19.700095000000001</v>
      </c>
      <c r="AD39">
        <v>0</v>
      </c>
      <c r="AE39">
        <v>50.297623999999999</v>
      </c>
      <c r="AF39">
        <v>0</v>
      </c>
      <c r="AG39">
        <v>40.968445000000003</v>
      </c>
      <c r="AH39">
        <v>23.677909</v>
      </c>
      <c r="AI39">
        <v>0</v>
      </c>
      <c r="AJ39">
        <v>0</v>
      </c>
      <c r="AK39">
        <v>54.595379999999999</v>
      </c>
      <c r="AL39">
        <v>74.199510000000004</v>
      </c>
      <c r="AM39">
        <v>16.049726</v>
      </c>
      <c r="AN39">
        <v>0.97658500000000004</v>
      </c>
      <c r="AO39">
        <v>0</v>
      </c>
      <c r="AP39">
        <v>0</v>
      </c>
      <c r="AQ39">
        <v>0</v>
      </c>
      <c r="AR39">
        <v>47.53134</v>
      </c>
      <c r="AS39">
        <v>32.772607999999998</v>
      </c>
      <c r="AT39">
        <v>11.164465999999999</v>
      </c>
      <c r="AU39">
        <v>0</v>
      </c>
      <c r="AV39">
        <v>0</v>
      </c>
      <c r="AW39">
        <v>0</v>
      </c>
      <c r="AX39">
        <v>0</v>
      </c>
      <c r="AY39">
        <v>1.4089750000000001</v>
      </c>
      <c r="AZ39">
        <v>0</v>
      </c>
      <c r="BA39">
        <v>0.26926800000000001</v>
      </c>
      <c r="BB39">
        <v>0.70444200000000001</v>
      </c>
      <c r="BC39">
        <v>74.5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1888.4254309999997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174.292126</v>
      </c>
      <c r="L40">
        <v>226.505392</v>
      </c>
      <c r="M40">
        <v>76.548599999999993</v>
      </c>
      <c r="N40">
        <v>115.70332500000001</v>
      </c>
      <c r="O40">
        <v>121.22319299999999</v>
      </c>
      <c r="P40">
        <v>137.38499999999999</v>
      </c>
      <c r="Q40">
        <v>11.452292999999999</v>
      </c>
      <c r="R40">
        <v>20.289655</v>
      </c>
      <c r="S40">
        <v>13.261915</v>
      </c>
      <c r="T40">
        <v>0.39034799999999997</v>
      </c>
      <c r="U40">
        <v>405.15997499999997</v>
      </c>
      <c r="V40">
        <v>3.87</v>
      </c>
      <c r="W40">
        <v>10.6425</v>
      </c>
      <c r="X40">
        <v>41.602499999999999</v>
      </c>
      <c r="Y40">
        <v>0</v>
      </c>
      <c r="Z40">
        <v>0</v>
      </c>
      <c r="AA40">
        <v>40.778267</v>
      </c>
      <c r="AB40">
        <v>40.503968999999998</v>
      </c>
      <c r="AC40">
        <v>19.700095000000001</v>
      </c>
      <c r="AD40">
        <v>0</v>
      </c>
      <c r="AE40">
        <v>50.297623999999999</v>
      </c>
      <c r="AF40">
        <v>0</v>
      </c>
      <c r="AG40">
        <v>40.968445000000003</v>
      </c>
      <c r="AH40">
        <v>23.677909</v>
      </c>
      <c r="AI40">
        <v>0</v>
      </c>
      <c r="AJ40">
        <v>0</v>
      </c>
      <c r="AK40">
        <v>54.595379999999999</v>
      </c>
      <c r="AL40">
        <v>74.199510000000004</v>
      </c>
      <c r="AM40">
        <v>16.049726</v>
      </c>
      <c r="AN40">
        <v>0.97658500000000004</v>
      </c>
      <c r="AO40">
        <v>0</v>
      </c>
      <c r="AP40">
        <v>0</v>
      </c>
      <c r="AQ40">
        <v>0</v>
      </c>
      <c r="AR40">
        <v>51.269759999999998</v>
      </c>
      <c r="AS40">
        <v>32.772607999999998</v>
      </c>
      <c r="AT40">
        <v>11.164465999999999</v>
      </c>
      <c r="AU40">
        <v>0</v>
      </c>
      <c r="AV40">
        <v>0</v>
      </c>
      <c r="AW40">
        <v>0</v>
      </c>
      <c r="AX40">
        <v>0</v>
      </c>
      <c r="AY40">
        <v>1.4089750000000001</v>
      </c>
      <c r="AZ40">
        <v>0</v>
      </c>
      <c r="BA40">
        <v>0.26926800000000001</v>
      </c>
      <c r="BB40">
        <v>0.70444200000000001</v>
      </c>
      <c r="BC40">
        <v>76.430000000000007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1894.0938509999996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174.292126</v>
      </c>
      <c r="L41">
        <v>226.505392</v>
      </c>
      <c r="M41">
        <v>76.548599999999993</v>
      </c>
      <c r="N41">
        <v>115.70332500000001</v>
      </c>
      <c r="O41">
        <v>121.22319299999999</v>
      </c>
      <c r="P41">
        <v>137.38499999999999</v>
      </c>
      <c r="Q41">
        <v>11.452292999999999</v>
      </c>
      <c r="R41">
        <v>20.289655</v>
      </c>
      <c r="S41">
        <v>13.261915</v>
      </c>
      <c r="T41">
        <v>0.39034799999999997</v>
      </c>
      <c r="U41">
        <v>405.15997499999997</v>
      </c>
      <c r="V41">
        <v>3.87</v>
      </c>
      <c r="W41">
        <v>21.926065999999999</v>
      </c>
      <c r="X41">
        <v>75.711421999999999</v>
      </c>
      <c r="Y41">
        <v>0</v>
      </c>
      <c r="Z41">
        <v>0</v>
      </c>
      <c r="AA41">
        <v>40.778267</v>
      </c>
      <c r="AB41">
        <v>40.503968999999998</v>
      </c>
      <c r="AC41">
        <v>19.700095000000001</v>
      </c>
      <c r="AD41">
        <v>0</v>
      </c>
      <c r="AE41">
        <v>50.297623999999999</v>
      </c>
      <c r="AF41">
        <v>0</v>
      </c>
      <c r="AG41">
        <v>40.968445000000003</v>
      </c>
      <c r="AH41">
        <v>23.677909</v>
      </c>
      <c r="AI41">
        <v>0</v>
      </c>
      <c r="AJ41">
        <v>0</v>
      </c>
      <c r="AK41">
        <v>54.595379999999999</v>
      </c>
      <c r="AL41">
        <v>74.199510000000004</v>
      </c>
      <c r="AM41">
        <v>16.049726</v>
      </c>
      <c r="AN41">
        <v>0.97658500000000004</v>
      </c>
      <c r="AO41">
        <v>0</v>
      </c>
      <c r="AP41">
        <v>0</v>
      </c>
      <c r="AQ41">
        <v>0</v>
      </c>
      <c r="AR41">
        <v>51.269759999999998</v>
      </c>
      <c r="AS41">
        <v>32.772607999999998</v>
      </c>
      <c r="AT41">
        <v>11.164465999999999</v>
      </c>
      <c r="AU41">
        <v>0</v>
      </c>
      <c r="AV41">
        <v>0</v>
      </c>
      <c r="AW41">
        <v>0</v>
      </c>
      <c r="AX41">
        <v>0</v>
      </c>
      <c r="AY41">
        <v>1.4089750000000001</v>
      </c>
      <c r="AZ41">
        <v>0</v>
      </c>
      <c r="BA41">
        <v>0.26926800000000001</v>
      </c>
      <c r="BB41">
        <v>0.70444200000000001</v>
      </c>
      <c r="BC41">
        <v>74.5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1937.5563389999995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174.292126</v>
      </c>
      <c r="L42">
        <v>226.505392</v>
      </c>
      <c r="M42">
        <v>76.548599999999993</v>
      </c>
      <c r="N42">
        <v>115.70332500000001</v>
      </c>
      <c r="O42">
        <v>121.22319299999999</v>
      </c>
      <c r="P42">
        <v>137.38499999999999</v>
      </c>
      <c r="Q42">
        <v>11.452292999999999</v>
      </c>
      <c r="R42">
        <v>20.289655</v>
      </c>
      <c r="S42">
        <v>13.261915</v>
      </c>
      <c r="T42">
        <v>0.39034799999999997</v>
      </c>
      <c r="U42">
        <v>405.15997499999997</v>
      </c>
      <c r="V42">
        <v>3.87</v>
      </c>
      <c r="W42">
        <v>21.926065999999999</v>
      </c>
      <c r="X42">
        <v>75.711421999999999</v>
      </c>
      <c r="Y42">
        <v>0</v>
      </c>
      <c r="Z42">
        <v>0</v>
      </c>
      <c r="AA42">
        <v>40.778267</v>
      </c>
      <c r="AB42">
        <v>40.503968999999998</v>
      </c>
      <c r="AC42">
        <v>19.700095000000001</v>
      </c>
      <c r="AD42">
        <v>0</v>
      </c>
      <c r="AE42">
        <v>50.297623999999999</v>
      </c>
      <c r="AF42">
        <v>0</v>
      </c>
      <c r="AG42">
        <v>40.968445000000003</v>
      </c>
      <c r="AH42">
        <v>19.172395999999999</v>
      </c>
      <c r="AI42">
        <v>0</v>
      </c>
      <c r="AJ42">
        <v>0</v>
      </c>
      <c r="AK42">
        <v>54.595379999999999</v>
      </c>
      <c r="AL42">
        <v>74.199510000000004</v>
      </c>
      <c r="AM42">
        <v>16.049726</v>
      </c>
      <c r="AN42">
        <v>0.97658500000000004</v>
      </c>
      <c r="AO42">
        <v>0</v>
      </c>
      <c r="AP42">
        <v>0</v>
      </c>
      <c r="AQ42">
        <v>0</v>
      </c>
      <c r="AR42">
        <v>47.53134</v>
      </c>
      <c r="AS42">
        <v>32.772607999999998</v>
      </c>
      <c r="AT42">
        <v>11.164465999999999</v>
      </c>
      <c r="AU42">
        <v>0</v>
      </c>
      <c r="AV42">
        <v>0</v>
      </c>
      <c r="AW42">
        <v>0</v>
      </c>
      <c r="AX42">
        <v>0</v>
      </c>
      <c r="AY42">
        <v>1.4089750000000001</v>
      </c>
      <c r="AZ42">
        <v>0</v>
      </c>
      <c r="BA42">
        <v>0.21853600000000001</v>
      </c>
      <c r="BB42">
        <v>0.70444200000000001</v>
      </c>
      <c r="BC42">
        <v>70.63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1925.3916739999995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174.292126</v>
      </c>
      <c r="L43">
        <v>226.505392</v>
      </c>
      <c r="M43">
        <v>76.548599999999993</v>
      </c>
      <c r="N43">
        <v>115.70332500000001</v>
      </c>
      <c r="O43">
        <v>121.22319299999999</v>
      </c>
      <c r="P43">
        <v>137.38499999999999</v>
      </c>
      <c r="Q43">
        <v>11.452292999999999</v>
      </c>
      <c r="R43">
        <v>21.283356000000001</v>
      </c>
      <c r="S43">
        <v>13.261915</v>
      </c>
      <c r="T43">
        <v>0.39034799999999997</v>
      </c>
      <c r="U43">
        <v>405.15997499999997</v>
      </c>
      <c r="V43">
        <v>3.87</v>
      </c>
      <c r="W43">
        <v>13.170614</v>
      </c>
      <c r="X43">
        <v>41.602499999999999</v>
      </c>
      <c r="Y43">
        <v>0</v>
      </c>
      <c r="Z43">
        <v>0</v>
      </c>
      <c r="AA43">
        <v>27.133538000000001</v>
      </c>
      <c r="AB43">
        <v>40.503968999999998</v>
      </c>
      <c r="AC43">
        <v>19.700095000000001</v>
      </c>
      <c r="AD43">
        <v>0</v>
      </c>
      <c r="AE43">
        <v>50.297623999999999</v>
      </c>
      <c r="AF43">
        <v>0</v>
      </c>
      <c r="AG43">
        <v>40.968445000000003</v>
      </c>
      <c r="AH43">
        <v>0</v>
      </c>
      <c r="AI43">
        <v>0</v>
      </c>
      <c r="AJ43">
        <v>0</v>
      </c>
      <c r="AK43">
        <v>54.595379999999999</v>
      </c>
      <c r="AL43">
        <v>74.199510000000004</v>
      </c>
      <c r="AM43">
        <v>16.049726</v>
      </c>
      <c r="AN43">
        <v>0.97658500000000004</v>
      </c>
      <c r="AO43">
        <v>0</v>
      </c>
      <c r="AP43">
        <v>0</v>
      </c>
      <c r="AQ43">
        <v>0</v>
      </c>
      <c r="AR43">
        <v>47.53134</v>
      </c>
      <c r="AS43">
        <v>33.318818</v>
      </c>
      <c r="AT43">
        <v>11.164465999999999</v>
      </c>
      <c r="AU43">
        <v>0</v>
      </c>
      <c r="AV43">
        <v>0</v>
      </c>
      <c r="AW43">
        <v>0</v>
      </c>
      <c r="AX43">
        <v>0</v>
      </c>
      <c r="AY43">
        <v>1.4089750000000001</v>
      </c>
      <c r="AZ43">
        <v>0</v>
      </c>
      <c r="BA43">
        <v>0</v>
      </c>
      <c r="BB43">
        <v>0.70444200000000001</v>
      </c>
      <c r="BC43">
        <v>67.72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1848.1215500000001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174.292126</v>
      </c>
      <c r="L44">
        <v>226.505392</v>
      </c>
      <c r="M44">
        <v>76.548599999999993</v>
      </c>
      <c r="N44">
        <v>115.70332500000001</v>
      </c>
      <c r="O44">
        <v>121.22319299999999</v>
      </c>
      <c r="P44">
        <v>137.38499999999999</v>
      </c>
      <c r="Q44">
        <v>11.452292999999999</v>
      </c>
      <c r="R44">
        <v>21.283356000000001</v>
      </c>
      <c r="S44">
        <v>13.261915</v>
      </c>
      <c r="T44">
        <v>0.39034799999999997</v>
      </c>
      <c r="U44">
        <v>405.15997499999997</v>
      </c>
      <c r="V44">
        <v>9.2551050000000004</v>
      </c>
      <c r="W44">
        <v>21.926065999999999</v>
      </c>
      <c r="X44">
        <v>123.881119</v>
      </c>
      <c r="Y44">
        <v>0</v>
      </c>
      <c r="Z44">
        <v>0</v>
      </c>
      <c r="AA44">
        <v>13.528551999999999</v>
      </c>
      <c r="AB44">
        <v>40.503968999999998</v>
      </c>
      <c r="AC44">
        <v>19.700095000000001</v>
      </c>
      <c r="AD44">
        <v>0</v>
      </c>
      <c r="AE44">
        <v>50.297623999999999</v>
      </c>
      <c r="AF44">
        <v>0</v>
      </c>
      <c r="AG44">
        <v>40.968445000000003</v>
      </c>
      <c r="AH44">
        <v>0</v>
      </c>
      <c r="AI44">
        <v>0</v>
      </c>
      <c r="AJ44">
        <v>0</v>
      </c>
      <c r="AK44">
        <v>54.595379999999999</v>
      </c>
      <c r="AL44">
        <v>74.199510000000004</v>
      </c>
      <c r="AM44">
        <v>16.049726</v>
      </c>
      <c r="AN44">
        <v>0.97658500000000004</v>
      </c>
      <c r="AO44">
        <v>0</v>
      </c>
      <c r="AP44">
        <v>0</v>
      </c>
      <c r="AQ44">
        <v>0</v>
      </c>
      <c r="AR44">
        <v>47.53134</v>
      </c>
      <c r="AS44">
        <v>33.318818</v>
      </c>
      <c r="AT44">
        <v>11.164465999999999</v>
      </c>
      <c r="AU44">
        <v>0</v>
      </c>
      <c r="AV44">
        <v>0</v>
      </c>
      <c r="AW44">
        <v>0</v>
      </c>
      <c r="AX44">
        <v>0</v>
      </c>
      <c r="AY44">
        <v>1.4089750000000001</v>
      </c>
      <c r="AZ44">
        <v>0</v>
      </c>
      <c r="BA44">
        <v>0</v>
      </c>
      <c r="BB44">
        <v>0.70444200000000001</v>
      </c>
      <c r="BC44">
        <v>69.66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1932.8757399999997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174.292126</v>
      </c>
      <c r="L45">
        <v>226.505392</v>
      </c>
      <c r="M45">
        <v>76.548599999999993</v>
      </c>
      <c r="N45">
        <v>115.70332500000001</v>
      </c>
      <c r="O45">
        <v>121.22319299999999</v>
      </c>
      <c r="P45">
        <v>137.38499999999999</v>
      </c>
      <c r="Q45">
        <v>11.452292999999999</v>
      </c>
      <c r="R45">
        <v>12.801026</v>
      </c>
      <c r="S45">
        <v>13.261915</v>
      </c>
      <c r="T45">
        <v>0.39034799999999997</v>
      </c>
      <c r="U45">
        <v>405.15997499999997</v>
      </c>
      <c r="V45">
        <v>9.2551050000000004</v>
      </c>
      <c r="W45">
        <v>21.926065999999999</v>
      </c>
      <c r="X45">
        <v>123.881119</v>
      </c>
      <c r="Y45">
        <v>0</v>
      </c>
      <c r="Z45">
        <v>0</v>
      </c>
      <c r="AA45">
        <v>0</v>
      </c>
      <c r="AB45">
        <v>27.002645999999999</v>
      </c>
      <c r="AC45">
        <v>19.700095000000001</v>
      </c>
      <c r="AD45">
        <v>0</v>
      </c>
      <c r="AE45">
        <v>50.297623999999999</v>
      </c>
      <c r="AF45">
        <v>0</v>
      </c>
      <c r="AG45">
        <v>40.968445000000003</v>
      </c>
      <c r="AH45">
        <v>0</v>
      </c>
      <c r="AI45">
        <v>0</v>
      </c>
      <c r="AJ45">
        <v>0</v>
      </c>
      <c r="AK45">
        <v>54.595379999999999</v>
      </c>
      <c r="AL45">
        <v>74.199510000000004</v>
      </c>
      <c r="AM45">
        <v>16.049726</v>
      </c>
      <c r="AN45">
        <v>0.97658500000000004</v>
      </c>
      <c r="AO45">
        <v>0</v>
      </c>
      <c r="AP45">
        <v>0</v>
      </c>
      <c r="AQ45">
        <v>0</v>
      </c>
      <c r="AR45">
        <v>47.53134</v>
      </c>
      <c r="AS45">
        <v>33.318818</v>
      </c>
      <c r="AT45">
        <v>11.164465999999999</v>
      </c>
      <c r="AU45">
        <v>0</v>
      </c>
      <c r="AV45">
        <v>0</v>
      </c>
      <c r="AW45">
        <v>0</v>
      </c>
      <c r="AX45">
        <v>0</v>
      </c>
      <c r="AY45">
        <v>1.4089750000000001</v>
      </c>
      <c r="AZ45">
        <v>0</v>
      </c>
      <c r="BA45">
        <v>0</v>
      </c>
      <c r="BB45">
        <v>0.13458300000000001</v>
      </c>
      <c r="BC45">
        <v>72.56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1899.6936759999996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174.292126</v>
      </c>
      <c r="L46">
        <v>226.505392</v>
      </c>
      <c r="M46">
        <v>76.548599999999993</v>
      </c>
      <c r="N46">
        <v>115.70332500000001</v>
      </c>
      <c r="O46">
        <v>121.22319299999999</v>
      </c>
      <c r="P46">
        <v>137.38499999999999</v>
      </c>
      <c r="Q46">
        <v>11.452292999999999</v>
      </c>
      <c r="R46">
        <v>12.801026</v>
      </c>
      <c r="S46">
        <v>13.261915</v>
      </c>
      <c r="T46">
        <v>0.39034799999999997</v>
      </c>
      <c r="U46">
        <v>405.15997499999997</v>
      </c>
      <c r="V46">
        <v>9.2551050000000004</v>
      </c>
      <c r="W46">
        <v>21.926065999999999</v>
      </c>
      <c r="X46">
        <v>123.881119</v>
      </c>
      <c r="Y46">
        <v>0</v>
      </c>
      <c r="Z46">
        <v>0</v>
      </c>
      <c r="AA46">
        <v>0</v>
      </c>
      <c r="AB46">
        <v>27.002645999999999</v>
      </c>
      <c r="AC46">
        <v>19.700095000000001</v>
      </c>
      <c r="AD46">
        <v>0</v>
      </c>
      <c r="AE46">
        <v>50.297623999999999</v>
      </c>
      <c r="AF46">
        <v>0</v>
      </c>
      <c r="AG46">
        <v>40.968445000000003</v>
      </c>
      <c r="AH46">
        <v>0</v>
      </c>
      <c r="AI46">
        <v>0</v>
      </c>
      <c r="AJ46">
        <v>0</v>
      </c>
      <c r="AK46">
        <v>54.595379999999999</v>
      </c>
      <c r="AL46">
        <v>74.199510000000004</v>
      </c>
      <c r="AM46">
        <v>16.049726</v>
      </c>
      <c r="AN46">
        <v>0.97658500000000004</v>
      </c>
      <c r="AO46">
        <v>0</v>
      </c>
      <c r="AP46">
        <v>0</v>
      </c>
      <c r="AQ46">
        <v>0</v>
      </c>
      <c r="AR46">
        <v>47.53134</v>
      </c>
      <c r="AS46">
        <v>33.318818</v>
      </c>
      <c r="AT46">
        <v>11.164465999999999</v>
      </c>
      <c r="AU46">
        <v>0</v>
      </c>
      <c r="AV46">
        <v>0</v>
      </c>
      <c r="AW46">
        <v>0</v>
      </c>
      <c r="AX46">
        <v>0</v>
      </c>
      <c r="AY46">
        <v>1.4089750000000001</v>
      </c>
      <c r="AZ46">
        <v>0</v>
      </c>
      <c r="BA46">
        <v>0</v>
      </c>
      <c r="BB46">
        <v>0.13458300000000001</v>
      </c>
      <c r="BC46">
        <v>74.5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1901.6336759999997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174.292126</v>
      </c>
      <c r="L47">
        <v>226.505392</v>
      </c>
      <c r="M47">
        <v>76.548599999999993</v>
      </c>
      <c r="N47">
        <v>115.70332500000001</v>
      </c>
      <c r="O47">
        <v>121.22319299999999</v>
      </c>
      <c r="P47">
        <v>137.38499999999999</v>
      </c>
      <c r="Q47">
        <v>11.452292999999999</v>
      </c>
      <c r="R47">
        <v>12.801026</v>
      </c>
      <c r="S47">
        <v>13.261915</v>
      </c>
      <c r="T47">
        <v>0.39034799999999997</v>
      </c>
      <c r="U47">
        <v>405.15997499999997</v>
      </c>
      <c r="V47">
        <v>9.2551050000000004</v>
      </c>
      <c r="W47">
        <v>34.630307999999999</v>
      </c>
      <c r="X47">
        <v>123.881119</v>
      </c>
      <c r="Y47">
        <v>0</v>
      </c>
      <c r="Z47">
        <v>0</v>
      </c>
      <c r="AA47">
        <v>0</v>
      </c>
      <c r="AB47">
        <v>27.002645999999999</v>
      </c>
      <c r="AC47">
        <v>19.700095000000001</v>
      </c>
      <c r="AD47">
        <v>0</v>
      </c>
      <c r="AE47">
        <v>50.297623999999999</v>
      </c>
      <c r="AF47">
        <v>0</v>
      </c>
      <c r="AG47">
        <v>40.968445000000003</v>
      </c>
      <c r="AH47">
        <v>0</v>
      </c>
      <c r="AI47">
        <v>0</v>
      </c>
      <c r="AJ47">
        <v>0</v>
      </c>
      <c r="AK47">
        <v>54.595379999999999</v>
      </c>
      <c r="AL47">
        <v>65.205629999999999</v>
      </c>
      <c r="AM47">
        <v>16.049726</v>
      </c>
      <c r="AN47">
        <v>0.97658500000000004</v>
      </c>
      <c r="AO47">
        <v>0</v>
      </c>
      <c r="AP47">
        <v>1.1154310000000001</v>
      </c>
      <c r="AQ47">
        <v>0</v>
      </c>
      <c r="AR47">
        <v>47.53134</v>
      </c>
      <c r="AS47">
        <v>33.318818</v>
      </c>
      <c r="AT47">
        <v>11.164465999999999</v>
      </c>
      <c r="AU47">
        <v>0</v>
      </c>
      <c r="AV47">
        <v>0</v>
      </c>
      <c r="AW47">
        <v>0</v>
      </c>
      <c r="AX47">
        <v>0</v>
      </c>
      <c r="AY47">
        <v>1.4089750000000001</v>
      </c>
      <c r="AZ47">
        <v>0</v>
      </c>
      <c r="BA47">
        <v>0</v>
      </c>
      <c r="BB47">
        <v>0.13458300000000001</v>
      </c>
      <c r="BC47">
        <v>56.12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1888.0794689999993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174.292126</v>
      </c>
      <c r="L48">
        <v>226.505392</v>
      </c>
      <c r="M48">
        <v>76.536699999999996</v>
      </c>
      <c r="N48">
        <v>115.70332500000001</v>
      </c>
      <c r="O48">
        <v>121.22319299999999</v>
      </c>
      <c r="P48">
        <v>137.38499999999999</v>
      </c>
      <c r="Q48">
        <v>11.452292999999999</v>
      </c>
      <c r="R48">
        <v>12.801026</v>
      </c>
      <c r="S48">
        <v>13.261915</v>
      </c>
      <c r="T48">
        <v>0.39034799999999997</v>
      </c>
      <c r="U48">
        <v>405.15997499999997</v>
      </c>
      <c r="V48">
        <v>9.2551050000000004</v>
      </c>
      <c r="W48">
        <v>34.630307999999999</v>
      </c>
      <c r="X48">
        <v>123.881119</v>
      </c>
      <c r="Y48">
        <v>0</v>
      </c>
      <c r="Z48">
        <v>0</v>
      </c>
      <c r="AA48">
        <v>0</v>
      </c>
      <c r="AB48">
        <v>27.002645999999999</v>
      </c>
      <c r="AC48">
        <v>19.700095000000001</v>
      </c>
      <c r="AD48">
        <v>0</v>
      </c>
      <c r="AE48">
        <v>50.297623999999999</v>
      </c>
      <c r="AF48">
        <v>0</v>
      </c>
      <c r="AG48">
        <v>40.968445000000003</v>
      </c>
      <c r="AH48">
        <v>0</v>
      </c>
      <c r="AI48">
        <v>0</v>
      </c>
      <c r="AJ48">
        <v>0</v>
      </c>
      <c r="AK48">
        <v>54.595379999999999</v>
      </c>
      <c r="AL48">
        <v>65.205629999999999</v>
      </c>
      <c r="AM48">
        <v>16.049726</v>
      </c>
      <c r="AN48">
        <v>0.97658500000000004</v>
      </c>
      <c r="AO48">
        <v>0</v>
      </c>
      <c r="AP48">
        <v>1.1154310000000001</v>
      </c>
      <c r="AQ48">
        <v>0</v>
      </c>
      <c r="AR48">
        <v>47.53134</v>
      </c>
      <c r="AS48">
        <v>33.318818</v>
      </c>
      <c r="AT48">
        <v>11.164465999999999</v>
      </c>
      <c r="AU48">
        <v>0</v>
      </c>
      <c r="AV48">
        <v>0</v>
      </c>
      <c r="AW48">
        <v>0</v>
      </c>
      <c r="AX48">
        <v>0</v>
      </c>
      <c r="AY48">
        <v>1.4089750000000001</v>
      </c>
      <c r="AZ48">
        <v>0</v>
      </c>
      <c r="BA48">
        <v>0</v>
      </c>
      <c r="BB48">
        <v>0.13458300000000001</v>
      </c>
      <c r="BC48">
        <v>59.02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1890.9675689999995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174.292126</v>
      </c>
      <c r="L49">
        <v>226.505392</v>
      </c>
      <c r="M49">
        <v>76.536699999999996</v>
      </c>
      <c r="N49">
        <v>115.70332500000001</v>
      </c>
      <c r="O49">
        <v>121.22319299999999</v>
      </c>
      <c r="P49">
        <v>137.38499999999999</v>
      </c>
      <c r="Q49">
        <v>11.452292999999999</v>
      </c>
      <c r="R49">
        <v>12.801026</v>
      </c>
      <c r="S49">
        <v>13.261915</v>
      </c>
      <c r="T49">
        <v>0.39034799999999997</v>
      </c>
      <c r="U49">
        <v>405.15997499999997</v>
      </c>
      <c r="V49">
        <v>9.2551050000000004</v>
      </c>
      <c r="W49">
        <v>21.926065999999999</v>
      </c>
      <c r="X49">
        <v>123.881119</v>
      </c>
      <c r="Y49">
        <v>0</v>
      </c>
      <c r="Z49">
        <v>0</v>
      </c>
      <c r="AA49">
        <v>0</v>
      </c>
      <c r="AB49">
        <v>27.002645999999999</v>
      </c>
      <c r="AC49">
        <v>19.700095000000001</v>
      </c>
      <c r="AD49">
        <v>0</v>
      </c>
      <c r="AE49">
        <v>50.297623999999999</v>
      </c>
      <c r="AF49">
        <v>0</v>
      </c>
      <c r="AG49">
        <v>40.968445000000003</v>
      </c>
      <c r="AH49">
        <v>0</v>
      </c>
      <c r="AI49">
        <v>0</v>
      </c>
      <c r="AJ49">
        <v>0</v>
      </c>
      <c r="AK49">
        <v>54.595379999999999</v>
      </c>
      <c r="AL49">
        <v>65.205629999999999</v>
      </c>
      <c r="AM49">
        <v>16.049726</v>
      </c>
      <c r="AN49">
        <v>0.97658500000000004</v>
      </c>
      <c r="AO49">
        <v>0</v>
      </c>
      <c r="AP49">
        <v>1.1154310000000001</v>
      </c>
      <c r="AQ49">
        <v>0</v>
      </c>
      <c r="AR49">
        <v>47.53134</v>
      </c>
      <c r="AS49">
        <v>32.772607999999998</v>
      </c>
      <c r="AT49">
        <v>11.164465999999999</v>
      </c>
      <c r="AU49">
        <v>0</v>
      </c>
      <c r="AV49">
        <v>0</v>
      </c>
      <c r="AW49">
        <v>0</v>
      </c>
      <c r="AX49">
        <v>0</v>
      </c>
      <c r="AY49">
        <v>1.4089750000000001</v>
      </c>
      <c r="AZ49">
        <v>0</v>
      </c>
      <c r="BA49">
        <v>0</v>
      </c>
      <c r="BB49">
        <v>0.13458300000000001</v>
      </c>
      <c r="BC49">
        <v>43.54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1862.2371169999997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174.292126</v>
      </c>
      <c r="L50">
        <v>226.505392</v>
      </c>
      <c r="M50">
        <v>76.536699999999996</v>
      </c>
      <c r="N50">
        <v>115.70332500000001</v>
      </c>
      <c r="O50">
        <v>121.22319299999999</v>
      </c>
      <c r="P50">
        <v>137.38499999999999</v>
      </c>
      <c r="Q50">
        <v>11.452292999999999</v>
      </c>
      <c r="R50">
        <v>12.801026</v>
      </c>
      <c r="S50">
        <v>13.261915</v>
      </c>
      <c r="T50">
        <v>0.39034799999999997</v>
      </c>
      <c r="U50">
        <v>405.15997499999997</v>
      </c>
      <c r="V50">
        <v>9.2551050000000004</v>
      </c>
      <c r="W50">
        <v>21.926065999999999</v>
      </c>
      <c r="X50">
        <v>123.881119</v>
      </c>
      <c r="Y50">
        <v>0</v>
      </c>
      <c r="Z50">
        <v>0</v>
      </c>
      <c r="AA50">
        <v>0</v>
      </c>
      <c r="AB50">
        <v>27.002645999999999</v>
      </c>
      <c r="AC50">
        <v>19.700095000000001</v>
      </c>
      <c r="AD50">
        <v>0</v>
      </c>
      <c r="AE50">
        <v>50.297623999999999</v>
      </c>
      <c r="AF50">
        <v>0</v>
      </c>
      <c r="AG50">
        <v>40.968445000000003</v>
      </c>
      <c r="AH50">
        <v>0</v>
      </c>
      <c r="AI50">
        <v>0</v>
      </c>
      <c r="AJ50">
        <v>0</v>
      </c>
      <c r="AK50">
        <v>54.595379999999999</v>
      </c>
      <c r="AL50">
        <v>65.205629999999999</v>
      </c>
      <c r="AM50">
        <v>16.049726</v>
      </c>
      <c r="AN50">
        <v>0.97658500000000004</v>
      </c>
      <c r="AO50">
        <v>0</v>
      </c>
      <c r="AP50">
        <v>1.1154310000000001</v>
      </c>
      <c r="AQ50">
        <v>0</v>
      </c>
      <c r="AR50">
        <v>47.53134</v>
      </c>
      <c r="AS50">
        <v>32.772607999999998</v>
      </c>
      <c r="AT50">
        <v>11.164465999999999</v>
      </c>
      <c r="AU50">
        <v>0</v>
      </c>
      <c r="AV50">
        <v>0</v>
      </c>
      <c r="AW50">
        <v>0</v>
      </c>
      <c r="AX50">
        <v>0</v>
      </c>
      <c r="AY50">
        <v>1.4089750000000001</v>
      </c>
      <c r="AZ50">
        <v>0</v>
      </c>
      <c r="BA50">
        <v>0</v>
      </c>
      <c r="BB50">
        <v>0.13458300000000001</v>
      </c>
      <c r="BC50">
        <v>45.47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1864.1671169999997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174.292126</v>
      </c>
      <c r="L51">
        <v>226.505392</v>
      </c>
      <c r="M51">
        <v>76.536699999999996</v>
      </c>
      <c r="N51">
        <v>115.70332500000001</v>
      </c>
      <c r="O51">
        <v>121.22319299999999</v>
      </c>
      <c r="P51">
        <v>137.38499999999999</v>
      </c>
      <c r="Q51">
        <v>11.449496</v>
      </c>
      <c r="R51">
        <v>12.801026</v>
      </c>
      <c r="S51">
        <v>13.347417999999999</v>
      </c>
      <c r="T51">
        <v>0.39034799999999997</v>
      </c>
      <c r="U51">
        <v>405.15997499999997</v>
      </c>
      <c r="V51">
        <v>9.2551050000000004</v>
      </c>
      <c r="W51">
        <v>21.926065999999999</v>
      </c>
      <c r="X51">
        <v>123.881119</v>
      </c>
      <c r="Y51">
        <v>0</v>
      </c>
      <c r="Z51">
        <v>0</v>
      </c>
      <c r="AA51">
        <v>0</v>
      </c>
      <c r="AB51">
        <v>27.002645999999999</v>
      </c>
      <c r="AC51">
        <v>19.700095000000001</v>
      </c>
      <c r="AD51">
        <v>0</v>
      </c>
      <c r="AE51">
        <v>50.297623999999999</v>
      </c>
      <c r="AF51">
        <v>8.1690389999999997</v>
      </c>
      <c r="AG51">
        <v>40.968445000000003</v>
      </c>
      <c r="AH51">
        <v>0</v>
      </c>
      <c r="AI51">
        <v>0</v>
      </c>
      <c r="AJ51">
        <v>0</v>
      </c>
      <c r="AK51">
        <v>54.595379999999999</v>
      </c>
      <c r="AL51">
        <v>65.205629999999999</v>
      </c>
      <c r="AM51">
        <v>16.049726</v>
      </c>
      <c r="AN51">
        <v>0.97658500000000004</v>
      </c>
      <c r="AO51">
        <v>0</v>
      </c>
      <c r="AP51">
        <v>9.1713199999999997</v>
      </c>
      <c r="AQ51">
        <v>0</v>
      </c>
      <c r="AR51">
        <v>47.53134</v>
      </c>
      <c r="AS51">
        <v>32.772607999999998</v>
      </c>
      <c r="AT51">
        <v>11.164465999999999</v>
      </c>
      <c r="AU51">
        <v>0</v>
      </c>
      <c r="AV51">
        <v>0</v>
      </c>
      <c r="AW51">
        <v>0</v>
      </c>
      <c r="AX51">
        <v>0</v>
      </c>
      <c r="AY51">
        <v>1.4089750000000001</v>
      </c>
      <c r="AZ51">
        <v>0</v>
      </c>
      <c r="BA51">
        <v>0</v>
      </c>
      <c r="BB51">
        <v>0.13458300000000001</v>
      </c>
      <c r="BC51">
        <v>45.47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1880.4747509999993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174.292126</v>
      </c>
      <c r="L52">
        <v>226.505392</v>
      </c>
      <c r="M52">
        <v>76.536699999999996</v>
      </c>
      <c r="N52">
        <v>115.70332500000001</v>
      </c>
      <c r="O52">
        <v>121.22319299999999</v>
      </c>
      <c r="P52">
        <v>137.38499999999999</v>
      </c>
      <c r="Q52">
        <v>11.449496</v>
      </c>
      <c r="R52">
        <v>12.801026</v>
      </c>
      <c r="S52">
        <v>13.347417999999999</v>
      </c>
      <c r="T52">
        <v>0.39034799999999997</v>
      </c>
      <c r="U52">
        <v>405.15997499999997</v>
      </c>
      <c r="V52">
        <v>9.2551050000000004</v>
      </c>
      <c r="W52">
        <v>21.926065999999999</v>
      </c>
      <c r="X52">
        <v>123.881119</v>
      </c>
      <c r="Y52">
        <v>0</v>
      </c>
      <c r="Z52">
        <v>0</v>
      </c>
      <c r="AA52">
        <v>0</v>
      </c>
      <c r="AB52">
        <v>27.002645999999999</v>
      </c>
      <c r="AC52">
        <v>19.700095000000001</v>
      </c>
      <c r="AD52">
        <v>0</v>
      </c>
      <c r="AE52">
        <v>50.297623999999999</v>
      </c>
      <c r="AF52">
        <v>8.1690389999999997</v>
      </c>
      <c r="AG52">
        <v>40.968445000000003</v>
      </c>
      <c r="AH52">
        <v>0</v>
      </c>
      <c r="AI52">
        <v>0</v>
      </c>
      <c r="AJ52">
        <v>0</v>
      </c>
      <c r="AK52">
        <v>54.595379999999999</v>
      </c>
      <c r="AL52">
        <v>65.205629999999999</v>
      </c>
      <c r="AM52">
        <v>16.049726</v>
      </c>
      <c r="AN52">
        <v>0.97658500000000004</v>
      </c>
      <c r="AO52">
        <v>0</v>
      </c>
      <c r="AP52">
        <v>9.1713199999999997</v>
      </c>
      <c r="AQ52">
        <v>0</v>
      </c>
      <c r="AR52">
        <v>47.53134</v>
      </c>
      <c r="AS52">
        <v>32.772607999999998</v>
      </c>
      <c r="AT52">
        <v>11.164465999999999</v>
      </c>
      <c r="AU52">
        <v>0</v>
      </c>
      <c r="AV52">
        <v>0</v>
      </c>
      <c r="AW52">
        <v>0</v>
      </c>
      <c r="AX52">
        <v>0</v>
      </c>
      <c r="AY52">
        <v>1.4089750000000001</v>
      </c>
      <c r="AZ52">
        <v>0</v>
      </c>
      <c r="BA52">
        <v>0</v>
      </c>
      <c r="BB52">
        <v>0.13458300000000001</v>
      </c>
      <c r="BC52">
        <v>47.41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1882.4147509999993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174.292126</v>
      </c>
      <c r="L53">
        <v>226.505392</v>
      </c>
      <c r="M53">
        <v>76.536699999999996</v>
      </c>
      <c r="N53">
        <v>115.70332500000001</v>
      </c>
      <c r="O53">
        <v>121.22319299999999</v>
      </c>
      <c r="P53">
        <v>137.38499999999999</v>
      </c>
      <c r="Q53">
        <v>11.449496</v>
      </c>
      <c r="R53">
        <v>12.801026</v>
      </c>
      <c r="S53">
        <v>13.347417999999999</v>
      </c>
      <c r="T53">
        <v>0.39034799999999997</v>
      </c>
      <c r="U53">
        <v>405.15997499999997</v>
      </c>
      <c r="V53">
        <v>9.2551050000000004</v>
      </c>
      <c r="W53">
        <v>21.926065999999999</v>
      </c>
      <c r="X53">
        <v>101.833922</v>
      </c>
      <c r="Y53">
        <v>0</v>
      </c>
      <c r="Z53">
        <v>0</v>
      </c>
      <c r="AA53">
        <v>0</v>
      </c>
      <c r="AB53">
        <v>27.002645999999999</v>
      </c>
      <c r="AC53">
        <v>19.700095000000001</v>
      </c>
      <c r="AD53">
        <v>0</v>
      </c>
      <c r="AE53">
        <v>50.297623999999999</v>
      </c>
      <c r="AF53">
        <v>8.1690389999999997</v>
      </c>
      <c r="AG53">
        <v>40.968445000000003</v>
      </c>
      <c r="AH53">
        <v>0</v>
      </c>
      <c r="AI53">
        <v>0</v>
      </c>
      <c r="AJ53">
        <v>0</v>
      </c>
      <c r="AK53">
        <v>54.595379999999999</v>
      </c>
      <c r="AL53">
        <v>65.205629999999999</v>
      </c>
      <c r="AM53">
        <v>16.049726</v>
      </c>
      <c r="AN53">
        <v>0.97658500000000004</v>
      </c>
      <c r="AO53">
        <v>0</v>
      </c>
      <c r="AP53">
        <v>1.1154310000000001</v>
      </c>
      <c r="AQ53">
        <v>0</v>
      </c>
      <c r="AR53">
        <v>47.53134</v>
      </c>
      <c r="AS53">
        <v>32.772607999999998</v>
      </c>
      <c r="AT53">
        <v>11.164465999999999</v>
      </c>
      <c r="AU53">
        <v>0</v>
      </c>
      <c r="AV53">
        <v>0</v>
      </c>
      <c r="AW53">
        <v>0</v>
      </c>
      <c r="AX53">
        <v>0</v>
      </c>
      <c r="AY53">
        <v>1.4089750000000001</v>
      </c>
      <c r="AZ53">
        <v>0</v>
      </c>
      <c r="BA53">
        <v>0</v>
      </c>
      <c r="BB53">
        <v>0.13458300000000001</v>
      </c>
      <c r="BC53">
        <v>47.41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1852.3116649999995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174.292126</v>
      </c>
      <c r="L54">
        <v>226.505392</v>
      </c>
      <c r="M54">
        <v>76.536699999999996</v>
      </c>
      <c r="N54">
        <v>115.70332500000001</v>
      </c>
      <c r="O54">
        <v>121.22319299999999</v>
      </c>
      <c r="P54">
        <v>137.38499999999999</v>
      </c>
      <c r="Q54">
        <v>11.449496</v>
      </c>
      <c r="R54">
        <v>12.801026</v>
      </c>
      <c r="S54">
        <v>13.347417999999999</v>
      </c>
      <c r="T54">
        <v>0.39034799999999997</v>
      </c>
      <c r="U54">
        <v>405.15997499999997</v>
      </c>
      <c r="V54">
        <v>9.2551050000000004</v>
      </c>
      <c r="W54">
        <v>21.926065999999999</v>
      </c>
      <c r="X54">
        <v>106.67142200000001</v>
      </c>
      <c r="Y54">
        <v>0</v>
      </c>
      <c r="Z54">
        <v>0</v>
      </c>
      <c r="AA54">
        <v>0</v>
      </c>
      <c r="AB54">
        <v>27.002645999999999</v>
      </c>
      <c r="AC54">
        <v>19.700095000000001</v>
      </c>
      <c r="AD54">
        <v>0</v>
      </c>
      <c r="AE54">
        <v>50.297623999999999</v>
      </c>
      <c r="AF54">
        <v>8.1690389999999997</v>
      </c>
      <c r="AG54">
        <v>40.968445000000003</v>
      </c>
      <c r="AH54">
        <v>0</v>
      </c>
      <c r="AI54">
        <v>0</v>
      </c>
      <c r="AJ54">
        <v>0</v>
      </c>
      <c r="AK54">
        <v>54.595379999999999</v>
      </c>
      <c r="AL54">
        <v>65.205629999999999</v>
      </c>
      <c r="AM54">
        <v>16.049726</v>
      </c>
      <c r="AN54">
        <v>0.97658500000000004</v>
      </c>
      <c r="AO54">
        <v>0</v>
      </c>
      <c r="AP54">
        <v>1.239368</v>
      </c>
      <c r="AQ54">
        <v>0</v>
      </c>
      <c r="AR54">
        <v>51.269759999999998</v>
      </c>
      <c r="AS54">
        <v>32.772607999999998</v>
      </c>
      <c r="AT54">
        <v>11.164465999999999</v>
      </c>
      <c r="AU54">
        <v>0</v>
      </c>
      <c r="AV54">
        <v>0</v>
      </c>
      <c r="AW54">
        <v>0</v>
      </c>
      <c r="AX54">
        <v>0</v>
      </c>
      <c r="AY54">
        <v>1.4089750000000001</v>
      </c>
      <c r="AZ54">
        <v>0</v>
      </c>
      <c r="BA54">
        <v>0</v>
      </c>
      <c r="BB54">
        <v>0.13458300000000001</v>
      </c>
      <c r="BC54">
        <v>49.34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1862.9415219999994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174.292126</v>
      </c>
      <c r="L55">
        <v>226.505392</v>
      </c>
      <c r="M55">
        <v>76.536699999999996</v>
      </c>
      <c r="N55">
        <v>115.70332500000001</v>
      </c>
      <c r="O55">
        <v>121.22319299999999</v>
      </c>
      <c r="P55">
        <v>137.38499999999999</v>
      </c>
      <c r="Q55">
        <v>11.449496</v>
      </c>
      <c r="R55">
        <v>12.801026</v>
      </c>
      <c r="S55">
        <v>13.347417999999999</v>
      </c>
      <c r="T55">
        <v>0.39034799999999997</v>
      </c>
      <c r="U55">
        <v>405.15997499999997</v>
      </c>
      <c r="V55">
        <v>5.8049999999999997</v>
      </c>
      <c r="W55">
        <v>14.357699999999999</v>
      </c>
      <c r="X55">
        <v>95.061421999999993</v>
      </c>
      <c r="Y55">
        <v>0</v>
      </c>
      <c r="Z55">
        <v>0</v>
      </c>
      <c r="AA55">
        <v>0</v>
      </c>
      <c r="AB55">
        <v>27.002645999999999</v>
      </c>
      <c r="AC55">
        <v>19.700095000000001</v>
      </c>
      <c r="AD55">
        <v>0</v>
      </c>
      <c r="AE55">
        <v>50.297623999999999</v>
      </c>
      <c r="AF55">
        <v>8.1690389999999997</v>
      </c>
      <c r="AG55">
        <v>40.968445000000003</v>
      </c>
      <c r="AH55">
        <v>0</v>
      </c>
      <c r="AI55">
        <v>0</v>
      </c>
      <c r="AJ55">
        <v>0</v>
      </c>
      <c r="AK55">
        <v>54.595379999999999</v>
      </c>
      <c r="AL55">
        <v>64.081395000000001</v>
      </c>
      <c r="AM55">
        <v>16.049726</v>
      </c>
      <c r="AN55">
        <v>0.97658500000000004</v>
      </c>
      <c r="AO55">
        <v>0</v>
      </c>
      <c r="AP55">
        <v>0.37180999999999997</v>
      </c>
      <c r="AQ55">
        <v>0</v>
      </c>
      <c r="AR55">
        <v>51.269759999999998</v>
      </c>
      <c r="AS55">
        <v>32.772607999999998</v>
      </c>
      <c r="AT55">
        <v>11.164465999999999</v>
      </c>
      <c r="AU55">
        <v>0</v>
      </c>
      <c r="AV55">
        <v>0</v>
      </c>
      <c r="AW55">
        <v>0</v>
      </c>
      <c r="AX55">
        <v>0</v>
      </c>
      <c r="AY55">
        <v>1.4089750000000001</v>
      </c>
      <c r="AZ55">
        <v>0</v>
      </c>
      <c r="BA55">
        <v>0</v>
      </c>
      <c r="BB55">
        <v>0.13458300000000001</v>
      </c>
      <c r="BC55">
        <v>48.38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1837.3612579999999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174.292126</v>
      </c>
      <c r="L56">
        <v>226.505392</v>
      </c>
      <c r="M56">
        <v>76.536699999999996</v>
      </c>
      <c r="N56">
        <v>115.70332500000001</v>
      </c>
      <c r="O56">
        <v>121.22319299999999</v>
      </c>
      <c r="P56">
        <v>137.38499999999999</v>
      </c>
      <c r="Q56">
        <v>11.449496</v>
      </c>
      <c r="R56">
        <v>12.801026</v>
      </c>
      <c r="S56">
        <v>13.347417999999999</v>
      </c>
      <c r="T56">
        <v>0.39034799999999997</v>
      </c>
      <c r="U56">
        <v>405.15997499999997</v>
      </c>
      <c r="V56">
        <v>5.8049999999999997</v>
      </c>
      <c r="W56">
        <v>14.357699999999999</v>
      </c>
      <c r="X56">
        <v>95.061421999999993</v>
      </c>
      <c r="Y56">
        <v>0</v>
      </c>
      <c r="Z56">
        <v>0</v>
      </c>
      <c r="AA56">
        <v>0</v>
      </c>
      <c r="AB56">
        <v>27.002645999999999</v>
      </c>
      <c r="AC56">
        <v>19.700095000000001</v>
      </c>
      <c r="AD56">
        <v>0</v>
      </c>
      <c r="AE56">
        <v>50.297623999999999</v>
      </c>
      <c r="AF56">
        <v>8.1690389999999997</v>
      </c>
      <c r="AG56">
        <v>40.968445000000003</v>
      </c>
      <c r="AH56">
        <v>0</v>
      </c>
      <c r="AI56">
        <v>0</v>
      </c>
      <c r="AJ56">
        <v>0</v>
      </c>
      <c r="AK56">
        <v>54.595379999999999</v>
      </c>
      <c r="AL56">
        <v>64.081395000000001</v>
      </c>
      <c r="AM56">
        <v>16.049726</v>
      </c>
      <c r="AN56">
        <v>0.97658500000000004</v>
      </c>
      <c r="AO56">
        <v>0</v>
      </c>
      <c r="AP56">
        <v>0.37180999999999997</v>
      </c>
      <c r="AQ56">
        <v>0</v>
      </c>
      <c r="AR56">
        <v>47.53134</v>
      </c>
      <c r="AS56">
        <v>32.772607999999998</v>
      </c>
      <c r="AT56">
        <v>11.164465999999999</v>
      </c>
      <c r="AU56">
        <v>0</v>
      </c>
      <c r="AV56">
        <v>0</v>
      </c>
      <c r="AW56">
        <v>0</v>
      </c>
      <c r="AX56">
        <v>0</v>
      </c>
      <c r="AY56">
        <v>1.4089750000000001</v>
      </c>
      <c r="AZ56">
        <v>0</v>
      </c>
      <c r="BA56">
        <v>0</v>
      </c>
      <c r="BB56">
        <v>0.13458300000000001</v>
      </c>
      <c r="BC56">
        <v>53.21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1838.4528379999999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174.292126</v>
      </c>
      <c r="L57">
        <v>226.505392</v>
      </c>
      <c r="M57">
        <v>76.536699999999996</v>
      </c>
      <c r="N57">
        <v>115.70332500000001</v>
      </c>
      <c r="O57">
        <v>121.22319299999999</v>
      </c>
      <c r="P57">
        <v>137.38499999999999</v>
      </c>
      <c r="Q57">
        <v>11.449496</v>
      </c>
      <c r="R57">
        <v>12.801026</v>
      </c>
      <c r="S57">
        <v>13.347417999999999</v>
      </c>
      <c r="T57">
        <v>0.39034799999999997</v>
      </c>
      <c r="U57">
        <v>405.15997499999997</v>
      </c>
      <c r="V57">
        <v>5.8049999999999997</v>
      </c>
      <c r="W57">
        <v>14.357699999999999</v>
      </c>
      <c r="X57">
        <v>95.061421999999993</v>
      </c>
      <c r="Y57">
        <v>0</v>
      </c>
      <c r="Z57">
        <v>0</v>
      </c>
      <c r="AA57">
        <v>0</v>
      </c>
      <c r="AB57">
        <v>27.002645999999999</v>
      </c>
      <c r="AC57">
        <v>19.700095000000001</v>
      </c>
      <c r="AD57">
        <v>0</v>
      </c>
      <c r="AE57">
        <v>50.297623999999999</v>
      </c>
      <c r="AF57">
        <v>8.1690389999999997</v>
      </c>
      <c r="AG57">
        <v>40.968445000000003</v>
      </c>
      <c r="AH57">
        <v>0</v>
      </c>
      <c r="AI57">
        <v>0</v>
      </c>
      <c r="AJ57">
        <v>0</v>
      </c>
      <c r="AK57">
        <v>54.595379999999999</v>
      </c>
      <c r="AL57">
        <v>65.205629999999999</v>
      </c>
      <c r="AM57">
        <v>16.049726</v>
      </c>
      <c r="AN57">
        <v>0.97658500000000004</v>
      </c>
      <c r="AO57">
        <v>0</v>
      </c>
      <c r="AP57">
        <v>0.37180999999999997</v>
      </c>
      <c r="AQ57">
        <v>0</v>
      </c>
      <c r="AR57">
        <v>47.53134</v>
      </c>
      <c r="AS57">
        <v>32.772607999999998</v>
      </c>
      <c r="AT57">
        <v>11.164465999999999</v>
      </c>
      <c r="AU57">
        <v>0</v>
      </c>
      <c r="AV57">
        <v>0</v>
      </c>
      <c r="AW57">
        <v>0</v>
      </c>
      <c r="AX57">
        <v>0</v>
      </c>
      <c r="AY57">
        <v>1.4089750000000001</v>
      </c>
      <c r="AZ57">
        <v>0</v>
      </c>
      <c r="BA57">
        <v>0</v>
      </c>
      <c r="BB57">
        <v>0.13458300000000001</v>
      </c>
      <c r="BC57">
        <v>53.21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1839.5770729999997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174.292126</v>
      </c>
      <c r="L58">
        <v>226.505392</v>
      </c>
      <c r="M58">
        <v>76.536699999999996</v>
      </c>
      <c r="N58">
        <v>115.70332500000001</v>
      </c>
      <c r="O58">
        <v>121.22319299999999</v>
      </c>
      <c r="P58">
        <v>137.38499999999999</v>
      </c>
      <c r="Q58">
        <v>11.449496</v>
      </c>
      <c r="R58">
        <v>12.801026</v>
      </c>
      <c r="S58">
        <v>13.347417999999999</v>
      </c>
      <c r="T58">
        <v>0.39034799999999997</v>
      </c>
      <c r="U58">
        <v>405.15997499999997</v>
      </c>
      <c r="V58">
        <v>9.2551050000000004</v>
      </c>
      <c r="W58">
        <v>21.926065999999999</v>
      </c>
      <c r="X58">
        <v>95.061421999999993</v>
      </c>
      <c r="Y58">
        <v>0</v>
      </c>
      <c r="Z58">
        <v>0</v>
      </c>
      <c r="AA58">
        <v>0</v>
      </c>
      <c r="AB58">
        <v>27.002645999999999</v>
      </c>
      <c r="AC58">
        <v>19.700095000000001</v>
      </c>
      <c r="AD58">
        <v>0</v>
      </c>
      <c r="AE58">
        <v>50.297623999999999</v>
      </c>
      <c r="AF58">
        <v>8.1690389999999997</v>
      </c>
      <c r="AG58">
        <v>40.968445000000003</v>
      </c>
      <c r="AH58">
        <v>0</v>
      </c>
      <c r="AI58">
        <v>0</v>
      </c>
      <c r="AJ58">
        <v>0</v>
      </c>
      <c r="AK58">
        <v>54.595379999999999</v>
      </c>
      <c r="AL58">
        <v>65.205629999999999</v>
      </c>
      <c r="AM58">
        <v>16.049726</v>
      </c>
      <c r="AN58">
        <v>0.97658500000000004</v>
      </c>
      <c r="AO58">
        <v>0</v>
      </c>
      <c r="AP58">
        <v>0.37180999999999997</v>
      </c>
      <c r="AQ58">
        <v>0</v>
      </c>
      <c r="AR58">
        <v>47.53134</v>
      </c>
      <c r="AS58">
        <v>32.772607999999998</v>
      </c>
      <c r="AT58">
        <v>11.164465999999999</v>
      </c>
      <c r="AU58">
        <v>0</v>
      </c>
      <c r="AV58">
        <v>0</v>
      </c>
      <c r="AW58">
        <v>0</v>
      </c>
      <c r="AX58">
        <v>0</v>
      </c>
      <c r="AY58">
        <v>1.4089750000000001</v>
      </c>
      <c r="AZ58">
        <v>0</v>
      </c>
      <c r="BA58">
        <v>0</v>
      </c>
      <c r="BB58">
        <v>0.13458300000000001</v>
      </c>
      <c r="BC58">
        <v>53.21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1850.5955439999996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174.292126</v>
      </c>
      <c r="L59">
        <v>226.505392</v>
      </c>
      <c r="M59">
        <v>76.536699999999996</v>
      </c>
      <c r="N59">
        <v>115.70332500000001</v>
      </c>
      <c r="O59">
        <v>121.22319299999999</v>
      </c>
      <c r="P59">
        <v>137.38499999999999</v>
      </c>
      <c r="Q59">
        <v>11.492573999999999</v>
      </c>
      <c r="R59">
        <v>13.242312999999999</v>
      </c>
      <c r="S59">
        <v>13.347417999999999</v>
      </c>
      <c r="T59">
        <v>0.39034799999999997</v>
      </c>
      <c r="U59">
        <v>405.15997499999997</v>
      </c>
      <c r="V59">
        <v>13.712184000000001</v>
      </c>
      <c r="W59">
        <v>28.202915000000001</v>
      </c>
      <c r="X59">
        <v>113.90155</v>
      </c>
      <c r="Y59">
        <v>0</v>
      </c>
      <c r="Z59">
        <v>0</v>
      </c>
      <c r="AA59">
        <v>0</v>
      </c>
      <c r="AB59">
        <v>27.002645999999999</v>
      </c>
      <c r="AC59">
        <v>19.700095000000001</v>
      </c>
      <c r="AD59">
        <v>0</v>
      </c>
      <c r="AE59">
        <v>50.297623999999999</v>
      </c>
      <c r="AF59">
        <v>8.1690389999999997</v>
      </c>
      <c r="AG59">
        <v>40.968445000000003</v>
      </c>
      <c r="AH59">
        <v>0</v>
      </c>
      <c r="AI59">
        <v>0</v>
      </c>
      <c r="AJ59">
        <v>0</v>
      </c>
      <c r="AK59">
        <v>54.595379999999999</v>
      </c>
      <c r="AL59">
        <v>65.205629999999999</v>
      </c>
      <c r="AM59">
        <v>16.049726</v>
      </c>
      <c r="AN59">
        <v>0.97658500000000004</v>
      </c>
      <c r="AO59">
        <v>0</v>
      </c>
      <c r="AP59">
        <v>0.37180999999999997</v>
      </c>
      <c r="AQ59">
        <v>0</v>
      </c>
      <c r="AR59">
        <v>47.53134</v>
      </c>
      <c r="AS59">
        <v>32.772607999999998</v>
      </c>
      <c r="AT59">
        <v>11.164465999999999</v>
      </c>
      <c r="AU59">
        <v>0</v>
      </c>
      <c r="AV59">
        <v>0</v>
      </c>
      <c r="AW59">
        <v>0</v>
      </c>
      <c r="AX59">
        <v>0</v>
      </c>
      <c r="AY59">
        <v>1.4089750000000001</v>
      </c>
      <c r="AZ59">
        <v>0</v>
      </c>
      <c r="BA59">
        <v>0</v>
      </c>
      <c r="BB59">
        <v>0.13458300000000001</v>
      </c>
      <c r="BC59">
        <v>54.18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1881.6239649999998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174.292126</v>
      </c>
      <c r="L60">
        <v>226.505392</v>
      </c>
      <c r="M60">
        <v>76.536699999999996</v>
      </c>
      <c r="N60">
        <v>115.70332500000001</v>
      </c>
      <c r="O60">
        <v>121.22319299999999</v>
      </c>
      <c r="P60">
        <v>137.38499999999999</v>
      </c>
      <c r="Q60">
        <v>11.492573999999999</v>
      </c>
      <c r="R60">
        <v>26.934425999999998</v>
      </c>
      <c r="S60">
        <v>13.347417999999999</v>
      </c>
      <c r="T60">
        <v>0.39034799999999997</v>
      </c>
      <c r="U60">
        <v>405.15997499999997</v>
      </c>
      <c r="V60">
        <v>13.712184000000001</v>
      </c>
      <c r="W60">
        <v>28.202915000000001</v>
      </c>
      <c r="X60">
        <v>113.90155</v>
      </c>
      <c r="Y60">
        <v>0</v>
      </c>
      <c r="Z60">
        <v>0</v>
      </c>
      <c r="AA60">
        <v>11.847038</v>
      </c>
      <c r="AB60">
        <v>27.002645999999999</v>
      </c>
      <c r="AC60">
        <v>19.700095000000001</v>
      </c>
      <c r="AD60">
        <v>0</v>
      </c>
      <c r="AE60">
        <v>50.297623999999999</v>
      </c>
      <c r="AF60">
        <v>8.1690389999999997</v>
      </c>
      <c r="AG60">
        <v>40.968445000000003</v>
      </c>
      <c r="AH60">
        <v>0</v>
      </c>
      <c r="AI60">
        <v>0</v>
      </c>
      <c r="AJ60">
        <v>0</v>
      </c>
      <c r="AK60">
        <v>54.595379999999999</v>
      </c>
      <c r="AL60">
        <v>65.205629999999999</v>
      </c>
      <c r="AM60">
        <v>16.049726</v>
      </c>
      <c r="AN60">
        <v>0.97658500000000004</v>
      </c>
      <c r="AO60">
        <v>0</v>
      </c>
      <c r="AP60">
        <v>0.37180999999999997</v>
      </c>
      <c r="AQ60">
        <v>0</v>
      </c>
      <c r="AR60">
        <v>47.53134</v>
      </c>
      <c r="AS60">
        <v>32.772607999999998</v>
      </c>
      <c r="AT60">
        <v>11.164465999999999</v>
      </c>
      <c r="AU60">
        <v>0</v>
      </c>
      <c r="AV60">
        <v>0</v>
      </c>
      <c r="AW60">
        <v>0</v>
      </c>
      <c r="AX60">
        <v>0</v>
      </c>
      <c r="AY60">
        <v>1.4089750000000001</v>
      </c>
      <c r="AZ60">
        <v>0</v>
      </c>
      <c r="BA60">
        <v>0</v>
      </c>
      <c r="BB60">
        <v>0.13458300000000001</v>
      </c>
      <c r="BC60">
        <v>53.21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1906.1931160000001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174.292126</v>
      </c>
      <c r="L61">
        <v>226.505392</v>
      </c>
      <c r="M61">
        <v>76.536699999999996</v>
      </c>
      <c r="N61">
        <v>115.70332500000001</v>
      </c>
      <c r="O61">
        <v>121.22319299999999</v>
      </c>
      <c r="P61">
        <v>137.38499999999999</v>
      </c>
      <c r="Q61">
        <v>11.492573999999999</v>
      </c>
      <c r="R61">
        <v>26.934425999999998</v>
      </c>
      <c r="S61">
        <v>13.347417999999999</v>
      </c>
      <c r="T61">
        <v>0.39034799999999997</v>
      </c>
      <c r="U61">
        <v>405.15997499999997</v>
      </c>
      <c r="V61">
        <v>13.712184000000001</v>
      </c>
      <c r="W61">
        <v>28.202915000000001</v>
      </c>
      <c r="X61">
        <v>113.90155</v>
      </c>
      <c r="Y61">
        <v>0</v>
      </c>
      <c r="Z61">
        <v>0</v>
      </c>
      <c r="AA61">
        <v>13.528551999999999</v>
      </c>
      <c r="AB61">
        <v>27.002645999999999</v>
      </c>
      <c r="AC61">
        <v>19.700095000000001</v>
      </c>
      <c r="AD61">
        <v>0</v>
      </c>
      <c r="AE61">
        <v>50.297623999999999</v>
      </c>
      <c r="AF61">
        <v>8.1690389999999997</v>
      </c>
      <c r="AG61">
        <v>40.968445000000003</v>
      </c>
      <c r="AH61">
        <v>0</v>
      </c>
      <c r="AI61">
        <v>0</v>
      </c>
      <c r="AJ61">
        <v>0</v>
      </c>
      <c r="AK61">
        <v>54.595379999999999</v>
      </c>
      <c r="AL61">
        <v>65.205629999999999</v>
      </c>
      <c r="AM61">
        <v>16.049726</v>
      </c>
      <c r="AN61">
        <v>0.97658500000000004</v>
      </c>
      <c r="AO61">
        <v>0</v>
      </c>
      <c r="AP61">
        <v>0.37180999999999997</v>
      </c>
      <c r="AQ61">
        <v>0</v>
      </c>
      <c r="AR61">
        <v>47.53134</v>
      </c>
      <c r="AS61">
        <v>32.772607999999998</v>
      </c>
      <c r="AT61">
        <v>11.164465999999999</v>
      </c>
      <c r="AU61">
        <v>0</v>
      </c>
      <c r="AV61">
        <v>0</v>
      </c>
      <c r="AW61">
        <v>0</v>
      </c>
      <c r="AX61">
        <v>0</v>
      </c>
      <c r="AY61">
        <v>1.4089750000000001</v>
      </c>
      <c r="AZ61">
        <v>0</v>
      </c>
      <c r="BA61">
        <v>0</v>
      </c>
      <c r="BB61">
        <v>0.13458300000000001</v>
      </c>
      <c r="BC61">
        <v>53.21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1907.87463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174.292126</v>
      </c>
      <c r="L62">
        <v>226.505392</v>
      </c>
      <c r="M62">
        <v>76.536699999999996</v>
      </c>
      <c r="N62">
        <v>115.70332500000001</v>
      </c>
      <c r="O62">
        <v>121.22319299999999</v>
      </c>
      <c r="P62">
        <v>137.38499999999999</v>
      </c>
      <c r="Q62">
        <v>11.492573999999999</v>
      </c>
      <c r="R62">
        <v>26.934425999999998</v>
      </c>
      <c r="S62">
        <v>13.347417999999999</v>
      </c>
      <c r="T62">
        <v>0.39034799999999997</v>
      </c>
      <c r="U62">
        <v>405.15997499999997</v>
      </c>
      <c r="V62">
        <v>13.712184000000001</v>
      </c>
      <c r="W62">
        <v>28.202915000000001</v>
      </c>
      <c r="X62">
        <v>113.90155</v>
      </c>
      <c r="Y62">
        <v>0</v>
      </c>
      <c r="Z62">
        <v>0</v>
      </c>
      <c r="AA62">
        <v>27.133538000000001</v>
      </c>
      <c r="AB62">
        <v>27.002645999999999</v>
      </c>
      <c r="AC62">
        <v>19.700095000000001</v>
      </c>
      <c r="AD62">
        <v>0</v>
      </c>
      <c r="AE62">
        <v>50.297623999999999</v>
      </c>
      <c r="AF62">
        <v>8.1690389999999997</v>
      </c>
      <c r="AG62">
        <v>40.968445000000003</v>
      </c>
      <c r="AH62">
        <v>0</v>
      </c>
      <c r="AI62">
        <v>0</v>
      </c>
      <c r="AJ62">
        <v>0</v>
      </c>
      <c r="AK62">
        <v>54.595379999999999</v>
      </c>
      <c r="AL62">
        <v>65.205629999999999</v>
      </c>
      <c r="AM62">
        <v>16.049726</v>
      </c>
      <c r="AN62">
        <v>0.97658500000000004</v>
      </c>
      <c r="AO62">
        <v>0</v>
      </c>
      <c r="AP62">
        <v>0.37180999999999997</v>
      </c>
      <c r="AQ62">
        <v>0</v>
      </c>
      <c r="AR62">
        <v>47.53134</v>
      </c>
      <c r="AS62">
        <v>32.772607999999998</v>
      </c>
      <c r="AT62">
        <v>11.164465999999999</v>
      </c>
      <c r="AU62">
        <v>0</v>
      </c>
      <c r="AV62">
        <v>0</v>
      </c>
      <c r="AW62">
        <v>0</v>
      </c>
      <c r="AX62">
        <v>0</v>
      </c>
      <c r="AY62">
        <v>1.4089750000000001</v>
      </c>
      <c r="AZ62">
        <v>0</v>
      </c>
      <c r="BA62">
        <v>0</v>
      </c>
      <c r="BB62">
        <v>0.13458300000000001</v>
      </c>
      <c r="BC62">
        <v>56.12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1924.3896159999997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174.292126</v>
      </c>
      <c r="L63">
        <v>226.505392</v>
      </c>
      <c r="M63">
        <v>76.536699999999996</v>
      </c>
      <c r="N63">
        <v>115.70332500000001</v>
      </c>
      <c r="O63">
        <v>121.22319299999999</v>
      </c>
      <c r="P63">
        <v>137.38499999999999</v>
      </c>
      <c r="Q63">
        <v>11.492573999999999</v>
      </c>
      <c r="R63">
        <v>26.934425999999998</v>
      </c>
      <c r="S63">
        <v>13.347417999999999</v>
      </c>
      <c r="T63">
        <v>0.39034799999999997</v>
      </c>
      <c r="U63">
        <v>405.15997499999997</v>
      </c>
      <c r="V63">
        <v>13.712184000000001</v>
      </c>
      <c r="W63">
        <v>28.202915000000001</v>
      </c>
      <c r="X63">
        <v>113.90155</v>
      </c>
      <c r="Y63">
        <v>0</v>
      </c>
      <c r="Z63">
        <v>0</v>
      </c>
      <c r="AA63">
        <v>40.778267</v>
      </c>
      <c r="AB63">
        <v>27.002645999999999</v>
      </c>
      <c r="AC63">
        <v>19.700095000000001</v>
      </c>
      <c r="AD63">
        <v>9.2605710000000006</v>
      </c>
      <c r="AE63">
        <v>50.297623999999999</v>
      </c>
      <c r="AF63">
        <v>8.1690389999999997</v>
      </c>
      <c r="AG63">
        <v>40.968445000000003</v>
      </c>
      <c r="AH63">
        <v>19.172395999999999</v>
      </c>
      <c r="AI63">
        <v>0</v>
      </c>
      <c r="AJ63">
        <v>0</v>
      </c>
      <c r="AK63">
        <v>54.595379999999999</v>
      </c>
      <c r="AL63">
        <v>65.205629999999999</v>
      </c>
      <c r="AM63">
        <v>16.049726</v>
      </c>
      <c r="AN63">
        <v>0.97658500000000004</v>
      </c>
      <c r="AO63">
        <v>0</v>
      </c>
      <c r="AP63">
        <v>1.611178</v>
      </c>
      <c r="AQ63">
        <v>0</v>
      </c>
      <c r="AR63">
        <v>47.53134</v>
      </c>
      <c r="AS63">
        <v>32.772607999999998</v>
      </c>
      <c r="AT63">
        <v>11.164465999999999</v>
      </c>
      <c r="AU63">
        <v>0</v>
      </c>
      <c r="AV63">
        <v>0</v>
      </c>
      <c r="AW63">
        <v>0</v>
      </c>
      <c r="AX63">
        <v>0</v>
      </c>
      <c r="AY63">
        <v>1.4089750000000001</v>
      </c>
      <c r="AZ63">
        <v>0</v>
      </c>
      <c r="BA63">
        <v>0.21853600000000001</v>
      </c>
      <c r="BB63">
        <v>0.13458300000000001</v>
      </c>
      <c r="BC63">
        <v>57.08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1968.8852159999997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174.292126</v>
      </c>
      <c r="L64">
        <v>226.505392</v>
      </c>
      <c r="M64">
        <v>76.536699999999996</v>
      </c>
      <c r="N64">
        <v>115.70332500000001</v>
      </c>
      <c r="O64">
        <v>121.22319299999999</v>
      </c>
      <c r="P64">
        <v>137.38499999999999</v>
      </c>
      <c r="Q64">
        <v>11.492573999999999</v>
      </c>
      <c r="R64">
        <v>26.934425999999998</v>
      </c>
      <c r="S64">
        <v>13.347417999999999</v>
      </c>
      <c r="T64">
        <v>0.39034799999999997</v>
      </c>
      <c r="U64">
        <v>405.15997499999997</v>
      </c>
      <c r="V64">
        <v>13.712184000000001</v>
      </c>
      <c r="W64">
        <v>28.202915000000001</v>
      </c>
      <c r="X64">
        <v>113.90155</v>
      </c>
      <c r="Y64">
        <v>0</v>
      </c>
      <c r="Z64">
        <v>0</v>
      </c>
      <c r="AA64">
        <v>40.778267</v>
      </c>
      <c r="AB64">
        <v>27.002645999999999</v>
      </c>
      <c r="AC64">
        <v>19.700095000000001</v>
      </c>
      <c r="AD64">
        <v>9.2605710000000006</v>
      </c>
      <c r="AE64">
        <v>50.297623999999999</v>
      </c>
      <c r="AF64">
        <v>8.1690389999999997</v>
      </c>
      <c r="AG64">
        <v>40.968445000000003</v>
      </c>
      <c r="AH64">
        <v>19.172395999999999</v>
      </c>
      <c r="AI64">
        <v>0</v>
      </c>
      <c r="AJ64">
        <v>0</v>
      </c>
      <c r="AK64">
        <v>54.595379999999999</v>
      </c>
      <c r="AL64">
        <v>65.205629999999999</v>
      </c>
      <c r="AM64">
        <v>16.049726</v>
      </c>
      <c r="AN64">
        <v>0.97658500000000004</v>
      </c>
      <c r="AO64">
        <v>0</v>
      </c>
      <c r="AP64">
        <v>1.611178</v>
      </c>
      <c r="AQ64">
        <v>0</v>
      </c>
      <c r="AR64">
        <v>47.53134</v>
      </c>
      <c r="AS64">
        <v>32.772607999999998</v>
      </c>
      <c r="AT64">
        <v>11.164465999999999</v>
      </c>
      <c r="AU64">
        <v>0</v>
      </c>
      <c r="AV64">
        <v>0</v>
      </c>
      <c r="AW64">
        <v>0</v>
      </c>
      <c r="AX64">
        <v>0</v>
      </c>
      <c r="AY64">
        <v>1.4089750000000001</v>
      </c>
      <c r="AZ64">
        <v>0</v>
      </c>
      <c r="BA64">
        <v>0.21853600000000001</v>
      </c>
      <c r="BB64">
        <v>0.13458300000000001</v>
      </c>
      <c r="BC64">
        <v>59.02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1970.8252159999997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174.292126</v>
      </c>
      <c r="L65">
        <v>236.18039200000001</v>
      </c>
      <c r="M65">
        <v>76.536699999999996</v>
      </c>
      <c r="N65">
        <v>115.70332500000001</v>
      </c>
      <c r="O65">
        <v>121.22319299999999</v>
      </c>
      <c r="P65">
        <v>137.38499999999999</v>
      </c>
      <c r="Q65">
        <v>11.492573999999999</v>
      </c>
      <c r="R65">
        <v>26.934425999999998</v>
      </c>
      <c r="S65">
        <v>13.347417999999999</v>
      </c>
      <c r="T65">
        <v>0.39034799999999997</v>
      </c>
      <c r="U65">
        <v>405.15997499999997</v>
      </c>
      <c r="V65">
        <v>13.712184000000001</v>
      </c>
      <c r="W65">
        <v>28.202915000000001</v>
      </c>
      <c r="X65">
        <v>113.90155</v>
      </c>
      <c r="Y65">
        <v>0</v>
      </c>
      <c r="Z65">
        <v>0</v>
      </c>
      <c r="AA65">
        <v>40.778267</v>
      </c>
      <c r="AB65">
        <v>27.002645999999999</v>
      </c>
      <c r="AC65">
        <v>19.700095000000001</v>
      </c>
      <c r="AD65">
        <v>9.2605710000000006</v>
      </c>
      <c r="AE65">
        <v>50.297623999999999</v>
      </c>
      <c r="AF65">
        <v>8.1690389999999997</v>
      </c>
      <c r="AG65">
        <v>40.968445000000003</v>
      </c>
      <c r="AH65">
        <v>28.183422</v>
      </c>
      <c r="AI65">
        <v>0</v>
      </c>
      <c r="AJ65">
        <v>0</v>
      </c>
      <c r="AK65">
        <v>54.595379999999999</v>
      </c>
      <c r="AL65">
        <v>64.081395000000001</v>
      </c>
      <c r="AM65">
        <v>16.049726</v>
      </c>
      <c r="AN65">
        <v>0.97658500000000004</v>
      </c>
      <c r="AO65">
        <v>0</v>
      </c>
      <c r="AP65">
        <v>1.239368</v>
      </c>
      <c r="AQ65">
        <v>0</v>
      </c>
      <c r="AR65">
        <v>47.53134</v>
      </c>
      <c r="AS65">
        <v>32.772607999999998</v>
      </c>
      <c r="AT65">
        <v>11.164465999999999</v>
      </c>
      <c r="AU65">
        <v>0</v>
      </c>
      <c r="AV65">
        <v>0</v>
      </c>
      <c r="AW65">
        <v>0</v>
      </c>
      <c r="AX65">
        <v>0</v>
      </c>
      <c r="AY65">
        <v>1.4089750000000001</v>
      </c>
      <c r="AZ65">
        <v>0</v>
      </c>
      <c r="BA65">
        <v>0.31999899999999998</v>
      </c>
      <c r="BB65">
        <v>0.68371099999999996</v>
      </c>
      <c r="BC65">
        <v>58.05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1987.695788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174.292126</v>
      </c>
      <c r="L66">
        <v>236.18039200000001</v>
      </c>
      <c r="M66">
        <v>76.536699999999996</v>
      </c>
      <c r="N66">
        <v>115.70332500000001</v>
      </c>
      <c r="O66">
        <v>121.22319299999999</v>
      </c>
      <c r="P66">
        <v>137.38499999999999</v>
      </c>
      <c r="Q66">
        <v>11.492573999999999</v>
      </c>
      <c r="R66">
        <v>26.934425999999998</v>
      </c>
      <c r="S66">
        <v>13.347417999999999</v>
      </c>
      <c r="T66">
        <v>0.39034799999999997</v>
      </c>
      <c r="U66">
        <v>405.15997499999997</v>
      </c>
      <c r="V66">
        <v>13.712184000000001</v>
      </c>
      <c r="W66">
        <v>28.202915000000001</v>
      </c>
      <c r="X66">
        <v>113.90155</v>
      </c>
      <c r="Y66">
        <v>0</v>
      </c>
      <c r="Z66">
        <v>0</v>
      </c>
      <c r="AA66">
        <v>40.778267</v>
      </c>
      <c r="AB66">
        <v>27.002645999999999</v>
      </c>
      <c r="AC66">
        <v>19.700095000000001</v>
      </c>
      <c r="AD66">
        <v>9.2605710000000006</v>
      </c>
      <c r="AE66">
        <v>50.297623999999999</v>
      </c>
      <c r="AF66">
        <v>8.1690389999999997</v>
      </c>
      <c r="AG66">
        <v>40.968445000000003</v>
      </c>
      <c r="AH66">
        <v>47.355817999999999</v>
      </c>
      <c r="AI66">
        <v>0</v>
      </c>
      <c r="AJ66">
        <v>0</v>
      </c>
      <c r="AK66">
        <v>54.595379999999999</v>
      </c>
      <c r="AL66">
        <v>64.081395000000001</v>
      </c>
      <c r="AM66">
        <v>16.049726</v>
      </c>
      <c r="AN66">
        <v>0.97658500000000004</v>
      </c>
      <c r="AO66">
        <v>0</v>
      </c>
      <c r="AP66">
        <v>1.239368</v>
      </c>
      <c r="AQ66">
        <v>0</v>
      </c>
      <c r="AR66">
        <v>47.53134</v>
      </c>
      <c r="AS66">
        <v>32.772607999999998</v>
      </c>
      <c r="AT66">
        <v>11.164465999999999</v>
      </c>
      <c r="AU66">
        <v>0</v>
      </c>
      <c r="AV66">
        <v>0</v>
      </c>
      <c r="AW66">
        <v>0</v>
      </c>
      <c r="AX66">
        <v>0</v>
      </c>
      <c r="AY66">
        <v>1.4089750000000001</v>
      </c>
      <c r="AZ66">
        <v>0</v>
      </c>
      <c r="BA66">
        <v>0.53853600000000001</v>
      </c>
      <c r="BB66">
        <v>0.68371099999999996</v>
      </c>
      <c r="BC66">
        <v>57.08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2006.1167209999999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174.292126</v>
      </c>
      <c r="L67">
        <v>245.85539199999999</v>
      </c>
      <c r="M67">
        <v>76.536699999999996</v>
      </c>
      <c r="N67">
        <v>115.70332500000001</v>
      </c>
      <c r="O67">
        <v>121.22319299999999</v>
      </c>
      <c r="P67">
        <v>137.38499999999999</v>
      </c>
      <c r="Q67">
        <v>11.492573999999999</v>
      </c>
      <c r="R67">
        <v>26.934425999999998</v>
      </c>
      <c r="S67">
        <v>13.347417999999999</v>
      </c>
      <c r="T67">
        <v>0.39034799999999997</v>
      </c>
      <c r="U67">
        <v>405.15997499999997</v>
      </c>
      <c r="V67">
        <v>15.739233</v>
      </c>
      <c r="W67">
        <v>40.485576999999999</v>
      </c>
      <c r="X67">
        <v>128.25766999999999</v>
      </c>
      <c r="Y67">
        <v>0</v>
      </c>
      <c r="Z67">
        <v>0</v>
      </c>
      <c r="AA67">
        <v>40.778267</v>
      </c>
      <c r="AB67">
        <v>27.002645999999999</v>
      </c>
      <c r="AC67">
        <v>19.700095000000001</v>
      </c>
      <c r="AD67">
        <v>9.2605710000000006</v>
      </c>
      <c r="AE67">
        <v>50.297623999999999</v>
      </c>
      <c r="AF67">
        <v>8.1690389999999997</v>
      </c>
      <c r="AG67">
        <v>40.968445000000003</v>
      </c>
      <c r="AH67">
        <v>47.355817999999999</v>
      </c>
      <c r="AI67">
        <v>0</v>
      </c>
      <c r="AJ67">
        <v>0</v>
      </c>
      <c r="AK67">
        <v>54.595379999999999</v>
      </c>
      <c r="AL67">
        <v>50.590575000000001</v>
      </c>
      <c r="AM67">
        <v>16.049726</v>
      </c>
      <c r="AN67">
        <v>0.97658500000000004</v>
      </c>
      <c r="AO67">
        <v>0</v>
      </c>
      <c r="AP67">
        <v>1.239368</v>
      </c>
      <c r="AQ67">
        <v>0</v>
      </c>
      <c r="AR67">
        <v>51.269759999999998</v>
      </c>
      <c r="AS67">
        <v>32.772607999999998</v>
      </c>
      <c r="AT67">
        <v>11.164465999999999</v>
      </c>
      <c r="AU67">
        <v>0</v>
      </c>
      <c r="AV67">
        <v>0</v>
      </c>
      <c r="AW67">
        <v>0</v>
      </c>
      <c r="AX67">
        <v>0</v>
      </c>
      <c r="AY67">
        <v>1.4089750000000001</v>
      </c>
      <c r="AZ67">
        <v>0</v>
      </c>
      <c r="BA67">
        <v>0.53853600000000001</v>
      </c>
      <c r="BB67">
        <v>0.66175600000000001</v>
      </c>
      <c r="BC67">
        <v>57.08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2034.6831969999994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174.292126</v>
      </c>
      <c r="L68">
        <v>245.85539199999999</v>
      </c>
      <c r="M68">
        <v>76.536699999999996</v>
      </c>
      <c r="N68">
        <v>115.70332500000001</v>
      </c>
      <c r="O68">
        <v>121.22319299999999</v>
      </c>
      <c r="P68">
        <v>137.38499999999999</v>
      </c>
      <c r="Q68">
        <v>11.492573999999999</v>
      </c>
      <c r="R68">
        <v>26.934425999999998</v>
      </c>
      <c r="S68">
        <v>13.347417999999999</v>
      </c>
      <c r="T68">
        <v>0.39034799999999997</v>
      </c>
      <c r="U68">
        <v>405.15997499999997</v>
      </c>
      <c r="V68">
        <v>17.550450000000001</v>
      </c>
      <c r="W68">
        <v>41.696348</v>
      </c>
      <c r="X68">
        <v>142.72124600000001</v>
      </c>
      <c r="Y68">
        <v>0</v>
      </c>
      <c r="Z68">
        <v>0</v>
      </c>
      <c r="AA68">
        <v>40.778267</v>
      </c>
      <c r="AB68">
        <v>27.002645999999999</v>
      </c>
      <c r="AC68">
        <v>19.700095000000001</v>
      </c>
      <c r="AD68">
        <v>9.2605710000000006</v>
      </c>
      <c r="AE68">
        <v>50.297623999999999</v>
      </c>
      <c r="AF68">
        <v>8.1690389999999997</v>
      </c>
      <c r="AG68">
        <v>40.968445000000003</v>
      </c>
      <c r="AH68">
        <v>47.355817999999999</v>
      </c>
      <c r="AI68">
        <v>0</v>
      </c>
      <c r="AJ68">
        <v>0</v>
      </c>
      <c r="AK68">
        <v>54.595379999999999</v>
      </c>
      <c r="AL68">
        <v>50.590575000000001</v>
      </c>
      <c r="AM68">
        <v>16.049726</v>
      </c>
      <c r="AN68">
        <v>0.97658500000000004</v>
      </c>
      <c r="AO68">
        <v>0</v>
      </c>
      <c r="AP68">
        <v>1.239368</v>
      </c>
      <c r="AQ68">
        <v>0</v>
      </c>
      <c r="AR68">
        <v>51.269759999999998</v>
      </c>
      <c r="AS68">
        <v>32.772607999999998</v>
      </c>
      <c r="AT68">
        <v>11.164465999999999</v>
      </c>
      <c r="AU68">
        <v>0</v>
      </c>
      <c r="AV68">
        <v>0</v>
      </c>
      <c r="AW68">
        <v>0</v>
      </c>
      <c r="AX68">
        <v>0</v>
      </c>
      <c r="AY68">
        <v>1.4089750000000001</v>
      </c>
      <c r="AZ68">
        <v>0</v>
      </c>
      <c r="BA68">
        <v>0.53853600000000001</v>
      </c>
      <c r="BB68">
        <v>0.66175600000000001</v>
      </c>
      <c r="BC68">
        <v>58.05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2053.1387609999997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174.292126</v>
      </c>
      <c r="L69">
        <v>245.85539199999999</v>
      </c>
      <c r="M69">
        <v>76.536699999999996</v>
      </c>
      <c r="N69">
        <v>115.70332500000001</v>
      </c>
      <c r="O69">
        <v>121.22319299999999</v>
      </c>
      <c r="P69">
        <v>137.38499999999999</v>
      </c>
      <c r="Q69">
        <v>11.492573999999999</v>
      </c>
      <c r="R69">
        <v>26.934425999999998</v>
      </c>
      <c r="S69">
        <v>13.347417999999999</v>
      </c>
      <c r="T69">
        <v>0.39034799999999997</v>
      </c>
      <c r="U69">
        <v>405.15997499999997</v>
      </c>
      <c r="V69">
        <v>17.550450000000001</v>
      </c>
      <c r="W69">
        <v>41.696348</v>
      </c>
      <c r="X69">
        <v>142.72124600000001</v>
      </c>
      <c r="Y69">
        <v>0</v>
      </c>
      <c r="Z69">
        <v>6.340802</v>
      </c>
      <c r="AA69">
        <v>40.778267</v>
      </c>
      <c r="AB69">
        <v>27.002645999999999</v>
      </c>
      <c r="AC69">
        <v>19.700095000000001</v>
      </c>
      <c r="AD69">
        <v>9.2605710000000006</v>
      </c>
      <c r="AE69">
        <v>50.297623999999999</v>
      </c>
      <c r="AF69">
        <v>8.1690389999999997</v>
      </c>
      <c r="AG69">
        <v>40.968445000000003</v>
      </c>
      <c r="AH69">
        <v>47.355817999999999</v>
      </c>
      <c r="AI69">
        <v>0</v>
      </c>
      <c r="AJ69">
        <v>0</v>
      </c>
      <c r="AK69">
        <v>54.595379999999999</v>
      </c>
      <c r="AL69">
        <v>50.590575000000001</v>
      </c>
      <c r="AM69">
        <v>16.049726</v>
      </c>
      <c r="AN69">
        <v>0.97658500000000004</v>
      </c>
      <c r="AO69">
        <v>0</v>
      </c>
      <c r="AP69">
        <v>9.2952560000000002</v>
      </c>
      <c r="AQ69">
        <v>0</v>
      </c>
      <c r="AR69">
        <v>51.269759999999998</v>
      </c>
      <c r="AS69">
        <v>32.772607999999998</v>
      </c>
      <c r="AT69">
        <v>11.164465999999999</v>
      </c>
      <c r="AU69">
        <v>0</v>
      </c>
      <c r="AV69">
        <v>0</v>
      </c>
      <c r="AW69">
        <v>0</v>
      </c>
      <c r="AX69">
        <v>0</v>
      </c>
      <c r="AY69">
        <v>1.4089750000000001</v>
      </c>
      <c r="AZ69">
        <v>0</v>
      </c>
      <c r="BA69">
        <v>0.53853600000000001</v>
      </c>
      <c r="BB69">
        <v>0.68604200000000004</v>
      </c>
      <c r="BC69">
        <v>56.12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2065.6297369999997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174.292126</v>
      </c>
      <c r="L70">
        <v>245.85539199999999</v>
      </c>
      <c r="M70">
        <v>76.536699999999996</v>
      </c>
      <c r="N70">
        <v>115.70332500000001</v>
      </c>
      <c r="O70">
        <v>121.22319299999999</v>
      </c>
      <c r="P70">
        <v>137.38499999999999</v>
      </c>
      <c r="Q70">
        <v>11.492573999999999</v>
      </c>
      <c r="R70">
        <v>26.934425999999998</v>
      </c>
      <c r="S70">
        <v>13.347417999999999</v>
      </c>
      <c r="T70">
        <v>0.39034799999999997</v>
      </c>
      <c r="U70">
        <v>405.15997499999997</v>
      </c>
      <c r="V70">
        <v>17.550450000000001</v>
      </c>
      <c r="W70">
        <v>41.696348</v>
      </c>
      <c r="X70">
        <v>142.72124600000001</v>
      </c>
      <c r="Y70">
        <v>0</v>
      </c>
      <c r="Z70">
        <v>6.340802</v>
      </c>
      <c r="AA70">
        <v>40.778267</v>
      </c>
      <c r="AB70">
        <v>27.002645999999999</v>
      </c>
      <c r="AC70">
        <v>19.700095000000001</v>
      </c>
      <c r="AD70">
        <v>9.2605710000000006</v>
      </c>
      <c r="AE70">
        <v>50.297623999999999</v>
      </c>
      <c r="AF70">
        <v>8.1690389999999997</v>
      </c>
      <c r="AG70">
        <v>40.968445000000003</v>
      </c>
      <c r="AH70">
        <v>47.355817999999999</v>
      </c>
      <c r="AI70">
        <v>0</v>
      </c>
      <c r="AJ70">
        <v>0</v>
      </c>
      <c r="AK70">
        <v>54.595379999999999</v>
      </c>
      <c r="AL70">
        <v>50.590575000000001</v>
      </c>
      <c r="AM70">
        <v>16.049726</v>
      </c>
      <c r="AN70">
        <v>0.97658500000000004</v>
      </c>
      <c r="AO70">
        <v>0</v>
      </c>
      <c r="AP70">
        <v>9.2952560000000002</v>
      </c>
      <c r="AQ70">
        <v>0</v>
      </c>
      <c r="AR70">
        <v>51.269759999999998</v>
      </c>
      <c r="AS70">
        <v>32.772607999999998</v>
      </c>
      <c r="AT70">
        <v>11.164465999999999</v>
      </c>
      <c r="AU70">
        <v>0</v>
      </c>
      <c r="AV70">
        <v>0</v>
      </c>
      <c r="AW70">
        <v>0</v>
      </c>
      <c r="AX70">
        <v>0</v>
      </c>
      <c r="AY70">
        <v>1.4089750000000001</v>
      </c>
      <c r="AZ70">
        <v>0</v>
      </c>
      <c r="BA70">
        <v>0.53853600000000001</v>
      </c>
      <c r="BB70">
        <v>0.68604200000000004</v>
      </c>
      <c r="BC70">
        <v>55.15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2064.659737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174.292126</v>
      </c>
      <c r="L71">
        <v>236.18039200000001</v>
      </c>
      <c r="M71">
        <v>76.536699999999996</v>
      </c>
      <c r="N71">
        <v>115.70332500000001</v>
      </c>
      <c r="O71">
        <v>121.22319299999999</v>
      </c>
      <c r="P71">
        <v>137.38499999999999</v>
      </c>
      <c r="Q71">
        <v>11.492573999999999</v>
      </c>
      <c r="R71">
        <v>21.602934999999999</v>
      </c>
      <c r="S71">
        <v>13.347417999999999</v>
      </c>
      <c r="T71">
        <v>0.39034799999999997</v>
      </c>
      <c r="U71">
        <v>405.15997499999997</v>
      </c>
      <c r="V71">
        <v>17.550450000000001</v>
      </c>
      <c r="W71">
        <v>41.696348</v>
      </c>
      <c r="X71">
        <v>142.72124600000001</v>
      </c>
      <c r="Y71">
        <v>0</v>
      </c>
      <c r="Z71">
        <v>6.340802</v>
      </c>
      <c r="AA71">
        <v>40.778267</v>
      </c>
      <c r="AB71">
        <v>27.002645999999999</v>
      </c>
      <c r="AC71">
        <v>19.700095000000001</v>
      </c>
      <c r="AD71">
        <v>18.521144</v>
      </c>
      <c r="AE71">
        <v>50.297623999999999</v>
      </c>
      <c r="AF71">
        <v>8.1690389999999997</v>
      </c>
      <c r="AG71">
        <v>40.968445000000003</v>
      </c>
      <c r="AH71">
        <v>47.355817999999999</v>
      </c>
      <c r="AI71">
        <v>0</v>
      </c>
      <c r="AJ71">
        <v>0</v>
      </c>
      <c r="AK71">
        <v>54.595379999999999</v>
      </c>
      <c r="AL71">
        <v>50.590575000000001</v>
      </c>
      <c r="AM71">
        <v>16.049726</v>
      </c>
      <c r="AN71">
        <v>0.97658500000000004</v>
      </c>
      <c r="AO71">
        <v>0</v>
      </c>
      <c r="AP71">
        <v>9.6670660000000002</v>
      </c>
      <c r="AQ71">
        <v>12.188551</v>
      </c>
      <c r="AR71">
        <v>47.53134</v>
      </c>
      <c r="AS71">
        <v>32.772607999999998</v>
      </c>
      <c r="AT71">
        <v>12.181298</v>
      </c>
      <c r="AU71">
        <v>0</v>
      </c>
      <c r="AV71">
        <v>0</v>
      </c>
      <c r="AW71">
        <v>0</v>
      </c>
      <c r="AX71">
        <v>0</v>
      </c>
      <c r="AY71">
        <v>1.4089750000000001</v>
      </c>
      <c r="AZ71">
        <v>0</v>
      </c>
      <c r="BA71">
        <v>0.53853600000000001</v>
      </c>
      <c r="BB71">
        <v>0.66175600000000001</v>
      </c>
      <c r="BC71">
        <v>78.37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2091.9483059999998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174.292126</v>
      </c>
      <c r="L72">
        <v>236.18039200000001</v>
      </c>
      <c r="M72">
        <v>76.536699999999996</v>
      </c>
      <c r="N72">
        <v>115.70332500000001</v>
      </c>
      <c r="O72">
        <v>121.22319299999999</v>
      </c>
      <c r="P72">
        <v>137.38499999999999</v>
      </c>
      <c r="Q72">
        <v>11.492573999999999</v>
      </c>
      <c r="R72">
        <v>21.602934999999999</v>
      </c>
      <c r="S72">
        <v>13.347417999999999</v>
      </c>
      <c r="T72">
        <v>0.39034799999999997</v>
      </c>
      <c r="U72">
        <v>405.15997499999997</v>
      </c>
      <c r="V72">
        <v>17.550450000000001</v>
      </c>
      <c r="W72">
        <v>41.696348</v>
      </c>
      <c r="X72">
        <v>142.72124600000001</v>
      </c>
      <c r="Y72">
        <v>0</v>
      </c>
      <c r="Z72">
        <v>0</v>
      </c>
      <c r="AA72">
        <v>40.778267</v>
      </c>
      <c r="AB72">
        <v>27.002645999999999</v>
      </c>
      <c r="AC72">
        <v>19.700095000000001</v>
      </c>
      <c r="AD72">
        <v>18.521144</v>
      </c>
      <c r="AE72">
        <v>50.297623999999999</v>
      </c>
      <c r="AF72">
        <v>8.1690389999999997</v>
      </c>
      <c r="AG72">
        <v>40.968445000000003</v>
      </c>
      <c r="AH72">
        <v>47.355817999999999</v>
      </c>
      <c r="AI72">
        <v>0</v>
      </c>
      <c r="AJ72">
        <v>0</v>
      </c>
      <c r="AK72">
        <v>54.595379999999999</v>
      </c>
      <c r="AL72">
        <v>50.590575000000001</v>
      </c>
      <c r="AM72">
        <v>16.049726</v>
      </c>
      <c r="AN72">
        <v>0.97658500000000004</v>
      </c>
      <c r="AO72">
        <v>0</v>
      </c>
      <c r="AP72">
        <v>0.99149399999999999</v>
      </c>
      <c r="AQ72">
        <v>25.419974</v>
      </c>
      <c r="AR72">
        <v>47.53134</v>
      </c>
      <c r="AS72">
        <v>32.772607999999998</v>
      </c>
      <c r="AT72">
        <v>13.785985999999999</v>
      </c>
      <c r="AU72">
        <v>0</v>
      </c>
      <c r="AV72">
        <v>0</v>
      </c>
      <c r="AW72">
        <v>0</v>
      </c>
      <c r="AX72">
        <v>0</v>
      </c>
      <c r="AY72">
        <v>1.4089750000000001</v>
      </c>
      <c r="AZ72">
        <v>0.58754300000000004</v>
      </c>
      <c r="BA72">
        <v>0.53853600000000001</v>
      </c>
      <c r="BB72">
        <v>0.66175600000000001</v>
      </c>
      <c r="BC72">
        <v>78.37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2092.3555860000001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174.292126</v>
      </c>
      <c r="L73">
        <v>236.18039200000001</v>
      </c>
      <c r="M73">
        <v>76.536699999999996</v>
      </c>
      <c r="N73">
        <v>115.70332500000001</v>
      </c>
      <c r="O73">
        <v>121.22319299999999</v>
      </c>
      <c r="P73">
        <v>137.38499999999999</v>
      </c>
      <c r="Q73">
        <v>10.474252999999999</v>
      </c>
      <c r="R73">
        <v>21.602934999999999</v>
      </c>
      <c r="S73">
        <v>13.284469</v>
      </c>
      <c r="T73">
        <v>0.38769100000000001</v>
      </c>
      <c r="U73">
        <v>405.15997499999997</v>
      </c>
      <c r="V73">
        <v>17.550450000000001</v>
      </c>
      <c r="W73">
        <v>41.696348</v>
      </c>
      <c r="X73">
        <v>142.72124600000001</v>
      </c>
      <c r="Y73">
        <v>0</v>
      </c>
      <c r="Z73">
        <v>0</v>
      </c>
      <c r="AA73">
        <v>40.778267</v>
      </c>
      <c r="AB73">
        <v>27.002645999999999</v>
      </c>
      <c r="AC73">
        <v>19.700095000000001</v>
      </c>
      <c r="AD73">
        <v>18.521144</v>
      </c>
      <c r="AE73">
        <v>50.297623999999999</v>
      </c>
      <c r="AF73">
        <v>8.1690389999999997</v>
      </c>
      <c r="AG73">
        <v>40.968445000000003</v>
      </c>
      <c r="AH73">
        <v>38.344791999999998</v>
      </c>
      <c r="AI73">
        <v>0</v>
      </c>
      <c r="AJ73">
        <v>0</v>
      </c>
      <c r="AK73">
        <v>54.595379999999999</v>
      </c>
      <c r="AL73">
        <v>82.181578000000002</v>
      </c>
      <c r="AM73">
        <v>16.049726</v>
      </c>
      <c r="AN73">
        <v>0.97658500000000004</v>
      </c>
      <c r="AO73">
        <v>0</v>
      </c>
      <c r="AP73">
        <v>0.49574699999999999</v>
      </c>
      <c r="AQ73">
        <v>25.419974</v>
      </c>
      <c r="AR73">
        <v>47.53134</v>
      </c>
      <c r="AS73">
        <v>32.772607999999998</v>
      </c>
      <c r="AT73">
        <v>14.513806000000001</v>
      </c>
      <c r="AU73">
        <v>0</v>
      </c>
      <c r="AV73">
        <v>0</v>
      </c>
      <c r="AW73">
        <v>0</v>
      </c>
      <c r="AX73">
        <v>0</v>
      </c>
      <c r="AY73">
        <v>1.4089750000000001</v>
      </c>
      <c r="AZ73">
        <v>1.1750860000000001</v>
      </c>
      <c r="BA73">
        <v>0.43707200000000002</v>
      </c>
      <c r="BB73">
        <v>0.66175600000000001</v>
      </c>
      <c r="BC73">
        <v>78.37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2114.5697879999993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174.292126</v>
      </c>
      <c r="L74">
        <v>230.14701600000001</v>
      </c>
      <c r="M74">
        <v>76.536699999999996</v>
      </c>
      <c r="N74">
        <v>115.70332500000001</v>
      </c>
      <c r="O74">
        <v>121.22319299999999</v>
      </c>
      <c r="P74">
        <v>137.38499999999999</v>
      </c>
      <c r="Q74">
        <v>10.474252999999999</v>
      </c>
      <c r="R74">
        <v>21.602934999999999</v>
      </c>
      <c r="S74">
        <v>13.284469</v>
      </c>
      <c r="T74">
        <v>0.38769100000000001</v>
      </c>
      <c r="U74">
        <v>405.15997499999997</v>
      </c>
      <c r="V74">
        <v>17.550450000000001</v>
      </c>
      <c r="W74">
        <v>41.696348</v>
      </c>
      <c r="X74">
        <v>142.72124600000001</v>
      </c>
      <c r="Y74">
        <v>0</v>
      </c>
      <c r="Z74">
        <v>0</v>
      </c>
      <c r="AA74">
        <v>40.778267</v>
      </c>
      <c r="AB74">
        <v>27.002645999999999</v>
      </c>
      <c r="AC74">
        <v>19.700095000000001</v>
      </c>
      <c r="AD74">
        <v>18.521144</v>
      </c>
      <c r="AE74">
        <v>50.297623999999999</v>
      </c>
      <c r="AF74">
        <v>8.1690389999999997</v>
      </c>
      <c r="AG74">
        <v>40.968445000000003</v>
      </c>
      <c r="AH74">
        <v>38.344791999999998</v>
      </c>
      <c r="AI74">
        <v>0</v>
      </c>
      <c r="AJ74">
        <v>0</v>
      </c>
      <c r="AK74">
        <v>54.595379999999999</v>
      </c>
      <c r="AL74">
        <v>82.181578000000002</v>
      </c>
      <c r="AM74">
        <v>16.049726</v>
      </c>
      <c r="AN74">
        <v>0.97658500000000004</v>
      </c>
      <c r="AO74">
        <v>0</v>
      </c>
      <c r="AP74">
        <v>0.49574699999999999</v>
      </c>
      <c r="AQ74">
        <v>25.419974</v>
      </c>
      <c r="AR74">
        <v>47.53134</v>
      </c>
      <c r="AS74">
        <v>32.772607999999998</v>
      </c>
      <c r="AT74">
        <v>14.513806000000001</v>
      </c>
      <c r="AU74">
        <v>0</v>
      </c>
      <c r="AV74">
        <v>0</v>
      </c>
      <c r="AW74">
        <v>0</v>
      </c>
      <c r="AX74">
        <v>0</v>
      </c>
      <c r="AY74">
        <v>1.4089750000000001</v>
      </c>
      <c r="AZ74">
        <v>1.7626299999999999</v>
      </c>
      <c r="BA74">
        <v>0.43707200000000002</v>
      </c>
      <c r="BB74">
        <v>0.66175600000000001</v>
      </c>
      <c r="BC74">
        <v>75.459999999999994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2106.2139559999996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174.292126</v>
      </c>
      <c r="L75">
        <v>236.18039200000001</v>
      </c>
      <c r="M75">
        <v>76.536699999999996</v>
      </c>
      <c r="N75">
        <v>115.70332500000001</v>
      </c>
      <c r="O75">
        <v>121.22319299999999</v>
      </c>
      <c r="P75">
        <v>137.38499999999999</v>
      </c>
      <c r="Q75">
        <v>11.527963</v>
      </c>
      <c r="R75">
        <v>21.354272999999999</v>
      </c>
      <c r="S75">
        <v>13.347417999999999</v>
      </c>
      <c r="T75">
        <v>0.38769100000000001</v>
      </c>
      <c r="U75">
        <v>405.15997499999997</v>
      </c>
      <c r="V75">
        <v>17.550450000000001</v>
      </c>
      <c r="W75">
        <v>41.696348</v>
      </c>
      <c r="X75">
        <v>142.72124600000001</v>
      </c>
      <c r="Y75">
        <v>0</v>
      </c>
      <c r="Z75">
        <v>0</v>
      </c>
      <c r="AA75">
        <v>34.394624999999998</v>
      </c>
      <c r="AB75">
        <v>27.002645999999999</v>
      </c>
      <c r="AC75">
        <v>19.700095000000001</v>
      </c>
      <c r="AD75">
        <v>16.105342</v>
      </c>
      <c r="AE75">
        <v>50.297623999999999</v>
      </c>
      <c r="AF75">
        <v>8.1690389999999997</v>
      </c>
      <c r="AG75">
        <v>40.968445000000003</v>
      </c>
      <c r="AH75">
        <v>38.344791999999998</v>
      </c>
      <c r="AI75">
        <v>0</v>
      </c>
      <c r="AJ75">
        <v>0</v>
      </c>
      <c r="AK75">
        <v>54.595379999999999</v>
      </c>
      <c r="AL75">
        <v>82.181578000000002</v>
      </c>
      <c r="AM75">
        <v>16.049726</v>
      </c>
      <c r="AN75">
        <v>0.97658500000000004</v>
      </c>
      <c r="AO75">
        <v>0</v>
      </c>
      <c r="AP75">
        <v>0.49574699999999999</v>
      </c>
      <c r="AQ75">
        <v>25.419974</v>
      </c>
      <c r="AR75">
        <v>47.53134</v>
      </c>
      <c r="AS75">
        <v>32.772607999999998</v>
      </c>
      <c r="AT75">
        <v>14.513806000000001</v>
      </c>
      <c r="AU75">
        <v>0</v>
      </c>
      <c r="AV75">
        <v>0</v>
      </c>
      <c r="AW75">
        <v>0</v>
      </c>
      <c r="AX75">
        <v>0</v>
      </c>
      <c r="AY75">
        <v>1.4089750000000001</v>
      </c>
      <c r="AZ75">
        <v>1.424347</v>
      </c>
      <c r="BA75">
        <v>0.43707200000000002</v>
      </c>
      <c r="BB75">
        <v>0.13458300000000001</v>
      </c>
      <c r="BC75">
        <v>74.5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2102.4904289999995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174.292126</v>
      </c>
      <c r="L76">
        <v>236.18039200000001</v>
      </c>
      <c r="M76">
        <v>76.536699999999996</v>
      </c>
      <c r="N76">
        <v>115.70332500000001</v>
      </c>
      <c r="O76">
        <v>121.22319299999999</v>
      </c>
      <c r="P76">
        <v>137.38499999999999</v>
      </c>
      <c r="Q76">
        <v>11.527963</v>
      </c>
      <c r="R76">
        <v>21.354272999999999</v>
      </c>
      <c r="S76">
        <v>13.347417999999999</v>
      </c>
      <c r="T76">
        <v>0.38769100000000001</v>
      </c>
      <c r="U76">
        <v>405.15997499999997</v>
      </c>
      <c r="V76">
        <v>17.550450000000001</v>
      </c>
      <c r="W76">
        <v>41.696348</v>
      </c>
      <c r="X76">
        <v>142.72124600000001</v>
      </c>
      <c r="Y76">
        <v>0</v>
      </c>
      <c r="Z76">
        <v>0</v>
      </c>
      <c r="AA76">
        <v>34.394624999999998</v>
      </c>
      <c r="AB76">
        <v>40.503968999999998</v>
      </c>
      <c r="AC76">
        <v>29.420535999999998</v>
      </c>
      <c r="AD76">
        <v>16.105342</v>
      </c>
      <c r="AE76">
        <v>50.297623999999999</v>
      </c>
      <c r="AF76">
        <v>8.1690389999999997</v>
      </c>
      <c r="AG76">
        <v>40.968445000000003</v>
      </c>
      <c r="AH76">
        <v>60.393047000000003</v>
      </c>
      <c r="AI76">
        <v>3.239179</v>
      </c>
      <c r="AJ76">
        <v>0</v>
      </c>
      <c r="AK76">
        <v>54.595379999999999</v>
      </c>
      <c r="AL76">
        <v>82.181578000000002</v>
      </c>
      <c r="AM76">
        <v>16.049726</v>
      </c>
      <c r="AN76">
        <v>0.97658500000000004</v>
      </c>
      <c r="AO76">
        <v>0</v>
      </c>
      <c r="AP76">
        <v>0.49574699999999999</v>
      </c>
      <c r="AQ76">
        <v>25.419974</v>
      </c>
      <c r="AR76">
        <v>47.53134</v>
      </c>
      <c r="AS76">
        <v>32.772607999999998</v>
      </c>
      <c r="AT76">
        <v>14.513806000000001</v>
      </c>
      <c r="AU76">
        <v>0</v>
      </c>
      <c r="AV76">
        <v>0</v>
      </c>
      <c r="AW76">
        <v>0</v>
      </c>
      <c r="AX76">
        <v>0</v>
      </c>
      <c r="AY76">
        <v>1.4089750000000001</v>
      </c>
      <c r="AZ76">
        <v>1.424347</v>
      </c>
      <c r="BA76">
        <v>0.68682799999999999</v>
      </c>
      <c r="BB76">
        <v>0.13458300000000001</v>
      </c>
      <c r="BC76">
        <v>77.400000000000006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2154.1493829999999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174.292126</v>
      </c>
      <c r="L77">
        <v>265.20539200000002</v>
      </c>
      <c r="M77">
        <v>76.536699999999996</v>
      </c>
      <c r="N77">
        <v>115.70332500000001</v>
      </c>
      <c r="O77">
        <v>121.22319299999999</v>
      </c>
      <c r="P77">
        <v>137.38499999999999</v>
      </c>
      <c r="Q77">
        <v>11.527963</v>
      </c>
      <c r="R77">
        <v>26.934425999999998</v>
      </c>
      <c r="S77">
        <v>13.347417999999999</v>
      </c>
      <c r="T77">
        <v>0.38769100000000001</v>
      </c>
      <c r="U77">
        <v>405.15997499999997</v>
      </c>
      <c r="V77">
        <v>17.550450000000001</v>
      </c>
      <c r="W77">
        <v>41.696348</v>
      </c>
      <c r="X77">
        <v>142.72124600000001</v>
      </c>
      <c r="Y77">
        <v>0</v>
      </c>
      <c r="Z77">
        <v>1.0642499999999999</v>
      </c>
      <c r="AA77">
        <v>40.778267</v>
      </c>
      <c r="AB77">
        <v>40.503968999999998</v>
      </c>
      <c r="AC77">
        <v>29.57995</v>
      </c>
      <c r="AD77">
        <v>27.781714999999998</v>
      </c>
      <c r="AE77">
        <v>50.297623999999999</v>
      </c>
      <c r="AF77">
        <v>8.1690389999999997</v>
      </c>
      <c r="AG77">
        <v>40.968445000000003</v>
      </c>
      <c r="AH77">
        <v>84.358542999999997</v>
      </c>
      <c r="AI77">
        <v>5.1826869999999996</v>
      </c>
      <c r="AJ77">
        <v>0</v>
      </c>
      <c r="AK77">
        <v>54.595379999999999</v>
      </c>
      <c r="AL77">
        <v>82.181578000000002</v>
      </c>
      <c r="AM77">
        <v>16.049726</v>
      </c>
      <c r="AN77">
        <v>0.97658500000000004</v>
      </c>
      <c r="AO77">
        <v>0</v>
      </c>
      <c r="AP77">
        <v>1.735114</v>
      </c>
      <c r="AQ77">
        <v>25.419974</v>
      </c>
      <c r="AR77">
        <v>47.53134</v>
      </c>
      <c r="AS77">
        <v>32.772607999999998</v>
      </c>
      <c r="AT77">
        <v>14.513806000000001</v>
      </c>
      <c r="AU77">
        <v>0</v>
      </c>
      <c r="AV77">
        <v>0</v>
      </c>
      <c r="AW77">
        <v>0</v>
      </c>
      <c r="AX77">
        <v>0</v>
      </c>
      <c r="AY77">
        <v>1.4089750000000001</v>
      </c>
      <c r="AZ77">
        <v>1.7626299999999999</v>
      </c>
      <c r="BA77">
        <v>0.95999800000000002</v>
      </c>
      <c r="BB77">
        <v>0.66175600000000001</v>
      </c>
      <c r="BC77">
        <v>77.400000000000006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2236.3252120000002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232.34212600000001</v>
      </c>
      <c r="L78">
        <v>391.39689199999998</v>
      </c>
      <c r="M78">
        <v>76.536699999999996</v>
      </c>
      <c r="N78">
        <v>115.70332500000001</v>
      </c>
      <c r="O78">
        <v>121.22319299999999</v>
      </c>
      <c r="P78">
        <v>137.38499999999999</v>
      </c>
      <c r="Q78">
        <v>11.681839</v>
      </c>
      <c r="R78">
        <v>41.650874999999999</v>
      </c>
      <c r="S78">
        <v>14.339608</v>
      </c>
      <c r="T78">
        <v>0.78367500000000001</v>
      </c>
      <c r="U78">
        <v>405.15997499999997</v>
      </c>
      <c r="V78">
        <v>17.550450000000001</v>
      </c>
      <c r="W78">
        <v>41.696348</v>
      </c>
      <c r="X78">
        <v>142.72124600000001</v>
      </c>
      <c r="Y78">
        <v>0</v>
      </c>
      <c r="Z78">
        <v>6.340802</v>
      </c>
      <c r="AA78">
        <v>40.778267</v>
      </c>
      <c r="AB78">
        <v>40.503968999999998</v>
      </c>
      <c r="AC78">
        <v>29.57995</v>
      </c>
      <c r="AD78">
        <v>37.128182000000002</v>
      </c>
      <c r="AE78">
        <v>50.297623999999999</v>
      </c>
      <c r="AF78">
        <v>8.1690389999999997</v>
      </c>
      <c r="AG78">
        <v>40.968445000000003</v>
      </c>
      <c r="AH78">
        <v>115.03437599999999</v>
      </c>
      <c r="AI78">
        <v>10.365375</v>
      </c>
      <c r="AJ78">
        <v>0</v>
      </c>
      <c r="AK78">
        <v>54.595379999999999</v>
      </c>
      <c r="AL78">
        <v>82.181578000000002</v>
      </c>
      <c r="AM78">
        <v>16.049726</v>
      </c>
      <c r="AN78">
        <v>0.97658500000000004</v>
      </c>
      <c r="AO78">
        <v>0</v>
      </c>
      <c r="AP78">
        <v>1.735114</v>
      </c>
      <c r="AQ78">
        <v>26.006589000000002</v>
      </c>
      <c r="AR78">
        <v>47.53134</v>
      </c>
      <c r="AS78">
        <v>32.772607999999998</v>
      </c>
      <c r="AT78">
        <v>14.513806000000001</v>
      </c>
      <c r="AU78">
        <v>0</v>
      </c>
      <c r="AV78">
        <v>0</v>
      </c>
      <c r="AW78">
        <v>0</v>
      </c>
      <c r="AX78">
        <v>0</v>
      </c>
      <c r="AY78">
        <v>1.4089750000000001</v>
      </c>
      <c r="AZ78">
        <v>2.3501729999999998</v>
      </c>
      <c r="BA78">
        <v>1.3073140000000001</v>
      </c>
      <c r="BB78">
        <v>1.3474660000000001</v>
      </c>
      <c r="BC78">
        <v>72.56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2484.6739350000007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309.17023599999999</v>
      </c>
      <c r="L79">
        <v>465.82619199999999</v>
      </c>
      <c r="M79">
        <v>76.536699999999996</v>
      </c>
      <c r="N79">
        <v>115.70332500000001</v>
      </c>
      <c r="O79">
        <v>121.22319299999999</v>
      </c>
      <c r="P79">
        <v>137.38499999999999</v>
      </c>
      <c r="Q79">
        <v>17.887429999999998</v>
      </c>
      <c r="R79">
        <v>41.650874999999999</v>
      </c>
      <c r="S79">
        <v>22.270592000000001</v>
      </c>
      <c r="T79">
        <v>0.78367500000000001</v>
      </c>
      <c r="U79">
        <v>405.15997499999997</v>
      </c>
      <c r="V79">
        <v>18.046778</v>
      </c>
      <c r="W79">
        <v>41.159481999999997</v>
      </c>
      <c r="X79">
        <v>142.72124600000001</v>
      </c>
      <c r="Y79">
        <v>0</v>
      </c>
      <c r="Z79">
        <v>19.022404000000002</v>
      </c>
      <c r="AA79">
        <v>40.778267</v>
      </c>
      <c r="AB79">
        <v>40.503968999999998</v>
      </c>
      <c r="AC79">
        <v>31.105411</v>
      </c>
      <c r="AD79">
        <v>37.128182000000002</v>
      </c>
      <c r="AE79">
        <v>50.297623999999999</v>
      </c>
      <c r="AF79">
        <v>16.338076999999998</v>
      </c>
      <c r="AG79">
        <v>40.968445000000003</v>
      </c>
      <c r="AH79">
        <v>124.620574</v>
      </c>
      <c r="AI79">
        <v>50.660769000000002</v>
      </c>
      <c r="AJ79">
        <v>0</v>
      </c>
      <c r="AK79">
        <v>54.595379999999999</v>
      </c>
      <c r="AL79">
        <v>64.081395000000001</v>
      </c>
      <c r="AM79">
        <v>16.049726</v>
      </c>
      <c r="AN79">
        <v>0.97658500000000004</v>
      </c>
      <c r="AO79">
        <v>0</v>
      </c>
      <c r="AP79">
        <v>9.1713199999999997</v>
      </c>
      <c r="AQ79">
        <v>26.006589000000002</v>
      </c>
      <c r="AR79">
        <v>47.53134</v>
      </c>
      <c r="AS79">
        <v>32.772607999999998</v>
      </c>
      <c r="AT79">
        <v>14.513806000000001</v>
      </c>
      <c r="AU79">
        <v>0</v>
      </c>
      <c r="AV79">
        <v>0</v>
      </c>
      <c r="AW79">
        <v>0</v>
      </c>
      <c r="AX79">
        <v>0</v>
      </c>
      <c r="AY79">
        <v>1.4409970000000001</v>
      </c>
      <c r="AZ79">
        <v>2.3501729999999998</v>
      </c>
      <c r="BA79">
        <v>1.4165829999999999</v>
      </c>
      <c r="BB79">
        <v>1.3474660000000001</v>
      </c>
      <c r="BC79">
        <v>79.34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2718.5423890000011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309.17023599999999</v>
      </c>
      <c r="L80">
        <v>523.02479200000005</v>
      </c>
      <c r="M80">
        <v>76.536699999999996</v>
      </c>
      <c r="N80">
        <v>115.70332500000001</v>
      </c>
      <c r="O80">
        <v>121.22319299999999</v>
      </c>
      <c r="P80">
        <v>137.38499999999999</v>
      </c>
      <c r="Q80">
        <v>17.887429999999998</v>
      </c>
      <c r="R80">
        <v>41.650874999999999</v>
      </c>
      <c r="S80">
        <v>22.270592000000001</v>
      </c>
      <c r="T80">
        <v>0.78367500000000001</v>
      </c>
      <c r="U80">
        <v>405.15997499999997</v>
      </c>
      <c r="V80">
        <v>18.046778</v>
      </c>
      <c r="W80">
        <v>41.159481999999997</v>
      </c>
      <c r="X80">
        <v>142.72124600000001</v>
      </c>
      <c r="Y80">
        <v>0</v>
      </c>
      <c r="Z80">
        <v>19.022404000000002</v>
      </c>
      <c r="AA80">
        <v>40.778267</v>
      </c>
      <c r="AB80">
        <v>40.503968999999998</v>
      </c>
      <c r="AC80">
        <v>31.105411</v>
      </c>
      <c r="AD80">
        <v>37.128182000000002</v>
      </c>
      <c r="AE80">
        <v>50.297623999999999</v>
      </c>
      <c r="AF80">
        <v>16.338076999999998</v>
      </c>
      <c r="AG80">
        <v>40.968445000000003</v>
      </c>
      <c r="AH80">
        <v>142.067454</v>
      </c>
      <c r="AI80">
        <v>50.660769000000002</v>
      </c>
      <c r="AJ80">
        <v>0</v>
      </c>
      <c r="AK80">
        <v>54.595379999999999</v>
      </c>
      <c r="AL80">
        <v>64.081395000000001</v>
      </c>
      <c r="AM80">
        <v>16.049726</v>
      </c>
      <c r="AN80">
        <v>0.97658500000000004</v>
      </c>
      <c r="AO80">
        <v>0</v>
      </c>
      <c r="AP80">
        <v>9.1713199999999997</v>
      </c>
      <c r="AQ80">
        <v>26.006589000000002</v>
      </c>
      <c r="AR80">
        <v>47.53134</v>
      </c>
      <c r="AS80">
        <v>32.772607999999998</v>
      </c>
      <c r="AT80">
        <v>14.513806000000001</v>
      </c>
      <c r="AU80">
        <v>0</v>
      </c>
      <c r="AV80">
        <v>0</v>
      </c>
      <c r="AW80">
        <v>0</v>
      </c>
      <c r="AX80">
        <v>0</v>
      </c>
      <c r="AY80">
        <v>1.4409970000000001</v>
      </c>
      <c r="AZ80">
        <v>2.3501729999999998</v>
      </c>
      <c r="BA80">
        <v>1.5921920000000001</v>
      </c>
      <c r="BB80">
        <v>1.3474660000000001</v>
      </c>
      <c r="BC80">
        <v>79.34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2793.3634780000007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309.17023599999999</v>
      </c>
      <c r="L81">
        <v>529.77794200000005</v>
      </c>
      <c r="M81">
        <v>76.536699999999996</v>
      </c>
      <c r="N81">
        <v>115.70332500000001</v>
      </c>
      <c r="O81">
        <v>121.22319299999999</v>
      </c>
      <c r="P81">
        <v>137.38499999999999</v>
      </c>
      <c r="Q81">
        <v>17.887429999999998</v>
      </c>
      <c r="R81">
        <v>41.650874999999999</v>
      </c>
      <c r="S81">
        <v>22.270592000000001</v>
      </c>
      <c r="T81">
        <v>0.78367500000000001</v>
      </c>
      <c r="U81">
        <v>405.15997499999997</v>
      </c>
      <c r="V81">
        <v>18.046778</v>
      </c>
      <c r="W81">
        <v>41.159481999999997</v>
      </c>
      <c r="X81">
        <v>142.72124600000001</v>
      </c>
      <c r="Y81">
        <v>0</v>
      </c>
      <c r="Z81">
        <v>19.022404000000002</v>
      </c>
      <c r="AA81">
        <v>40.778267</v>
      </c>
      <c r="AB81">
        <v>40.503968999999998</v>
      </c>
      <c r="AC81">
        <v>31.105411</v>
      </c>
      <c r="AD81">
        <v>37.128182000000002</v>
      </c>
      <c r="AE81">
        <v>50.297623999999999</v>
      </c>
      <c r="AF81">
        <v>16.338076999999998</v>
      </c>
      <c r="AG81">
        <v>40.968445000000003</v>
      </c>
      <c r="AH81">
        <v>142.067454</v>
      </c>
      <c r="AI81">
        <v>50.660769000000002</v>
      </c>
      <c r="AJ81">
        <v>0</v>
      </c>
      <c r="AK81">
        <v>54.595379999999999</v>
      </c>
      <c r="AL81">
        <v>64.081395000000001</v>
      </c>
      <c r="AM81">
        <v>16.049726</v>
      </c>
      <c r="AN81">
        <v>0.97658500000000004</v>
      </c>
      <c r="AO81">
        <v>0</v>
      </c>
      <c r="AP81">
        <v>9.1713199999999997</v>
      </c>
      <c r="AQ81">
        <v>26.006589000000002</v>
      </c>
      <c r="AR81">
        <v>47.53134</v>
      </c>
      <c r="AS81">
        <v>32.772607999999998</v>
      </c>
      <c r="AT81">
        <v>14.513806000000001</v>
      </c>
      <c r="AU81">
        <v>0</v>
      </c>
      <c r="AV81">
        <v>0</v>
      </c>
      <c r="AW81">
        <v>0</v>
      </c>
      <c r="AX81">
        <v>0</v>
      </c>
      <c r="AY81">
        <v>1.4409970000000001</v>
      </c>
      <c r="AZ81">
        <v>2.3501729999999998</v>
      </c>
      <c r="BA81">
        <v>1.5921920000000001</v>
      </c>
      <c r="BB81">
        <v>1.3474660000000001</v>
      </c>
      <c r="BC81">
        <v>79.34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2800.1166280000007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309.17023599999999</v>
      </c>
      <c r="L82">
        <v>538.34031700000003</v>
      </c>
      <c r="M82">
        <v>76.536699999999996</v>
      </c>
      <c r="N82">
        <v>115.70332500000001</v>
      </c>
      <c r="O82">
        <v>121.22319299999999</v>
      </c>
      <c r="P82">
        <v>137.38499999999999</v>
      </c>
      <c r="Q82">
        <v>17.887429999999998</v>
      </c>
      <c r="R82">
        <v>41.650874999999999</v>
      </c>
      <c r="S82">
        <v>22.270592000000001</v>
      </c>
      <c r="T82">
        <v>0.78367500000000001</v>
      </c>
      <c r="U82">
        <v>405.15997499999997</v>
      </c>
      <c r="V82">
        <v>18.046778</v>
      </c>
      <c r="W82">
        <v>41.159481999999997</v>
      </c>
      <c r="X82">
        <v>142.72124600000001</v>
      </c>
      <c r="Y82">
        <v>0</v>
      </c>
      <c r="Z82">
        <v>19.022404000000002</v>
      </c>
      <c r="AA82">
        <v>40.778267</v>
      </c>
      <c r="AB82">
        <v>40.503968999999998</v>
      </c>
      <c r="AC82">
        <v>31.105411</v>
      </c>
      <c r="AD82">
        <v>37.128182000000002</v>
      </c>
      <c r="AE82">
        <v>50.297623999999999</v>
      </c>
      <c r="AF82">
        <v>16.338076999999998</v>
      </c>
      <c r="AG82">
        <v>40.968445000000003</v>
      </c>
      <c r="AH82">
        <v>124.620574</v>
      </c>
      <c r="AI82">
        <v>50.660769000000002</v>
      </c>
      <c r="AJ82">
        <v>0</v>
      </c>
      <c r="AK82">
        <v>54.595379999999999</v>
      </c>
      <c r="AL82">
        <v>64.081395000000001</v>
      </c>
      <c r="AM82">
        <v>16.049726</v>
      </c>
      <c r="AN82">
        <v>0.97658500000000004</v>
      </c>
      <c r="AO82">
        <v>0</v>
      </c>
      <c r="AP82">
        <v>0.49574699999999999</v>
      </c>
      <c r="AQ82">
        <v>26.006589000000002</v>
      </c>
      <c r="AR82">
        <v>47.53134</v>
      </c>
      <c r="AS82">
        <v>32.772607999999998</v>
      </c>
      <c r="AT82">
        <v>14.513806000000001</v>
      </c>
      <c r="AU82">
        <v>0</v>
      </c>
      <c r="AV82">
        <v>0</v>
      </c>
      <c r="AW82">
        <v>0</v>
      </c>
      <c r="AX82">
        <v>0</v>
      </c>
      <c r="AY82">
        <v>1.4409970000000001</v>
      </c>
      <c r="AZ82">
        <v>2.3501729999999998</v>
      </c>
      <c r="BA82">
        <v>1.4165829999999999</v>
      </c>
      <c r="BB82">
        <v>1.3474660000000001</v>
      </c>
      <c r="BC82">
        <v>78.37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2781.4109410000005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380.53454900000003</v>
      </c>
      <c r="L83">
        <v>633.68124999999998</v>
      </c>
      <c r="M83">
        <v>76.536699999999996</v>
      </c>
      <c r="N83">
        <v>115.70332500000001</v>
      </c>
      <c r="O83">
        <v>121.22319299999999</v>
      </c>
      <c r="P83">
        <v>137.38499999999999</v>
      </c>
      <c r="Q83">
        <v>21.313058000000002</v>
      </c>
      <c r="R83">
        <v>41.650874999999999</v>
      </c>
      <c r="S83">
        <v>25.849457999999998</v>
      </c>
      <c r="T83">
        <v>0.78367500000000001</v>
      </c>
      <c r="U83">
        <v>405.15997499999997</v>
      </c>
      <c r="V83">
        <v>18.046778</v>
      </c>
      <c r="W83">
        <v>41.159481999999997</v>
      </c>
      <c r="X83">
        <v>142.72124600000001</v>
      </c>
      <c r="Y83">
        <v>0</v>
      </c>
      <c r="Z83">
        <v>19.022404000000002</v>
      </c>
      <c r="AA83">
        <v>40.778267</v>
      </c>
      <c r="AB83">
        <v>40.503968999999998</v>
      </c>
      <c r="AC83">
        <v>31.105411</v>
      </c>
      <c r="AD83">
        <v>37.128182000000002</v>
      </c>
      <c r="AE83">
        <v>50.297623999999999</v>
      </c>
      <c r="AF83">
        <v>16.338076999999998</v>
      </c>
      <c r="AG83">
        <v>40.968445000000003</v>
      </c>
      <c r="AH83">
        <v>115.03437599999999</v>
      </c>
      <c r="AI83">
        <v>50.660769000000002</v>
      </c>
      <c r="AJ83">
        <v>0</v>
      </c>
      <c r="AK83">
        <v>54.595379999999999</v>
      </c>
      <c r="AL83">
        <v>64.081395000000001</v>
      </c>
      <c r="AM83">
        <v>16.049726</v>
      </c>
      <c r="AN83">
        <v>0.97658500000000004</v>
      </c>
      <c r="AO83">
        <v>0</v>
      </c>
      <c r="AP83">
        <v>0.49574699999999999</v>
      </c>
      <c r="AQ83">
        <v>26.006589000000002</v>
      </c>
      <c r="AR83">
        <v>47.53134</v>
      </c>
      <c r="AS83">
        <v>32.772607999999998</v>
      </c>
      <c r="AT83">
        <v>14.513806000000001</v>
      </c>
      <c r="AU83">
        <v>0</v>
      </c>
      <c r="AV83">
        <v>0</v>
      </c>
      <c r="AW83">
        <v>0</v>
      </c>
      <c r="AX83">
        <v>0</v>
      </c>
      <c r="AY83">
        <v>1.4409970000000001</v>
      </c>
      <c r="AZ83">
        <v>2.3501729999999998</v>
      </c>
      <c r="BA83">
        <v>1.3073140000000001</v>
      </c>
      <c r="BB83">
        <v>1.3474660000000001</v>
      </c>
      <c r="BC83">
        <v>81.27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2948.3252140000004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430.14014800000001</v>
      </c>
      <c r="L84">
        <v>633.68124999999998</v>
      </c>
      <c r="M84">
        <v>76.536699999999996</v>
      </c>
      <c r="N84">
        <v>115.70332500000001</v>
      </c>
      <c r="O84">
        <v>121.22319299999999</v>
      </c>
      <c r="P84">
        <v>137.38499999999999</v>
      </c>
      <c r="Q84">
        <v>21.313058000000002</v>
      </c>
      <c r="R84">
        <v>41.650874999999999</v>
      </c>
      <c r="S84">
        <v>25.849457999999998</v>
      </c>
      <c r="T84">
        <v>0.78367500000000001</v>
      </c>
      <c r="U84">
        <v>405.15997499999997</v>
      </c>
      <c r="V84">
        <v>18.046778</v>
      </c>
      <c r="W84">
        <v>41.159481999999997</v>
      </c>
      <c r="X84">
        <v>142.72124600000001</v>
      </c>
      <c r="Y84">
        <v>0</v>
      </c>
      <c r="Z84">
        <v>19.022404000000002</v>
      </c>
      <c r="AA84">
        <v>40.778267</v>
      </c>
      <c r="AB84">
        <v>40.503968999999998</v>
      </c>
      <c r="AC84">
        <v>31.105411</v>
      </c>
      <c r="AD84">
        <v>37.128182000000002</v>
      </c>
      <c r="AE84">
        <v>50.297623999999999</v>
      </c>
      <c r="AF84">
        <v>16.338076999999998</v>
      </c>
      <c r="AG84">
        <v>40.968445000000003</v>
      </c>
      <c r="AH84">
        <v>105.448178</v>
      </c>
      <c r="AI84">
        <v>50.660769000000002</v>
      </c>
      <c r="AJ84">
        <v>0</v>
      </c>
      <c r="AK84">
        <v>54.595379999999999</v>
      </c>
      <c r="AL84">
        <v>64.081395000000001</v>
      </c>
      <c r="AM84">
        <v>16.049726</v>
      </c>
      <c r="AN84">
        <v>0.97658500000000004</v>
      </c>
      <c r="AO84">
        <v>0</v>
      </c>
      <c r="AP84">
        <v>0.49574699999999999</v>
      </c>
      <c r="AQ84">
        <v>26.006589000000002</v>
      </c>
      <c r="AR84">
        <v>47.53134</v>
      </c>
      <c r="AS84">
        <v>32.772607999999998</v>
      </c>
      <c r="AT84">
        <v>14.513806000000001</v>
      </c>
      <c r="AU84">
        <v>0</v>
      </c>
      <c r="AV84">
        <v>0</v>
      </c>
      <c r="AW84">
        <v>0</v>
      </c>
      <c r="AX84">
        <v>0</v>
      </c>
      <c r="AY84">
        <v>1.4409970000000001</v>
      </c>
      <c r="AZ84">
        <v>2.3501729999999998</v>
      </c>
      <c r="BA84">
        <v>1.1980459999999999</v>
      </c>
      <c r="BB84">
        <v>1.3474660000000001</v>
      </c>
      <c r="BC84">
        <v>79.34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2986.3053470000004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411.35498000000001</v>
      </c>
      <c r="L85">
        <v>580.46875</v>
      </c>
      <c r="M85">
        <v>76.536699999999996</v>
      </c>
      <c r="N85">
        <v>115.70332500000001</v>
      </c>
      <c r="O85">
        <v>121.22319299999999</v>
      </c>
      <c r="P85">
        <v>137.38499999999999</v>
      </c>
      <c r="Q85">
        <v>18.303142000000001</v>
      </c>
      <c r="R85">
        <v>41.650874999999999</v>
      </c>
      <c r="S85">
        <v>22.270592000000001</v>
      </c>
      <c r="T85">
        <v>0.78367500000000001</v>
      </c>
      <c r="U85">
        <v>405.15997499999997</v>
      </c>
      <c r="V85">
        <v>18.046778</v>
      </c>
      <c r="W85">
        <v>39.934530000000002</v>
      </c>
      <c r="X85">
        <v>142.72124600000001</v>
      </c>
      <c r="Y85">
        <v>0</v>
      </c>
      <c r="Z85">
        <v>19.022404000000002</v>
      </c>
      <c r="AA85">
        <v>40.778267</v>
      </c>
      <c r="AB85">
        <v>40.503968999999998</v>
      </c>
      <c r="AC85">
        <v>31.105411</v>
      </c>
      <c r="AD85">
        <v>37.128182000000002</v>
      </c>
      <c r="AE85">
        <v>50.297623999999999</v>
      </c>
      <c r="AF85">
        <v>16.338076999999998</v>
      </c>
      <c r="AG85">
        <v>40.968445000000003</v>
      </c>
      <c r="AH85">
        <v>105.448178</v>
      </c>
      <c r="AI85">
        <v>6.4783590000000002</v>
      </c>
      <c r="AJ85">
        <v>0</v>
      </c>
      <c r="AK85">
        <v>54.595379999999999</v>
      </c>
      <c r="AL85">
        <v>76.785250000000005</v>
      </c>
      <c r="AM85">
        <v>16.049726</v>
      </c>
      <c r="AN85">
        <v>0.97658500000000004</v>
      </c>
      <c r="AO85">
        <v>0</v>
      </c>
      <c r="AP85">
        <v>0.49574699999999999</v>
      </c>
      <c r="AQ85">
        <v>26.006589000000002</v>
      </c>
      <c r="AR85">
        <v>47.53134</v>
      </c>
      <c r="AS85">
        <v>32.772607999999998</v>
      </c>
      <c r="AT85">
        <v>14.513806000000001</v>
      </c>
      <c r="AU85">
        <v>0</v>
      </c>
      <c r="AV85">
        <v>0</v>
      </c>
      <c r="AW85">
        <v>0</v>
      </c>
      <c r="AX85">
        <v>0</v>
      </c>
      <c r="AY85">
        <v>1.4409970000000001</v>
      </c>
      <c r="AZ85">
        <v>2.3501729999999998</v>
      </c>
      <c r="BA85">
        <v>1.1980459999999999</v>
      </c>
      <c r="BB85">
        <v>1.3474660000000001</v>
      </c>
      <c r="BC85">
        <v>79.34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2875.0153900000005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318.26581199999998</v>
      </c>
      <c r="L86">
        <v>580.46875</v>
      </c>
      <c r="M86">
        <v>76.536699999999996</v>
      </c>
      <c r="N86">
        <v>115.70332500000001</v>
      </c>
      <c r="O86">
        <v>121.22319299999999</v>
      </c>
      <c r="P86">
        <v>137.38499999999999</v>
      </c>
      <c r="Q86">
        <v>17.887429999999998</v>
      </c>
      <c r="R86">
        <v>41.650874999999999</v>
      </c>
      <c r="S86">
        <v>22.270592000000001</v>
      </c>
      <c r="T86">
        <v>0.78367500000000001</v>
      </c>
      <c r="U86">
        <v>405.15997499999997</v>
      </c>
      <c r="V86">
        <v>18.046778</v>
      </c>
      <c r="W86">
        <v>39.934530000000002</v>
      </c>
      <c r="X86">
        <v>142.72124600000001</v>
      </c>
      <c r="Y86">
        <v>0</v>
      </c>
      <c r="Z86">
        <v>1.0642499999999999</v>
      </c>
      <c r="AA86">
        <v>40.778267</v>
      </c>
      <c r="AB86">
        <v>40.503968999999998</v>
      </c>
      <c r="AC86">
        <v>29.57995</v>
      </c>
      <c r="AD86">
        <v>27.781714999999998</v>
      </c>
      <c r="AE86">
        <v>50.297623999999999</v>
      </c>
      <c r="AF86">
        <v>16.138832000000001</v>
      </c>
      <c r="AG86">
        <v>40.968445000000003</v>
      </c>
      <c r="AH86">
        <v>86.275782000000007</v>
      </c>
      <c r="AI86">
        <v>3.239179</v>
      </c>
      <c r="AJ86">
        <v>0</v>
      </c>
      <c r="AK86">
        <v>54.595379999999999</v>
      </c>
      <c r="AL86">
        <v>76.785250000000005</v>
      </c>
      <c r="AM86">
        <v>16.049726</v>
      </c>
      <c r="AN86">
        <v>0.97658500000000004</v>
      </c>
      <c r="AO86">
        <v>0</v>
      </c>
      <c r="AP86">
        <v>0.49574699999999999</v>
      </c>
      <c r="AQ86">
        <v>26.006589000000002</v>
      </c>
      <c r="AR86">
        <v>47.53134</v>
      </c>
      <c r="AS86">
        <v>32.772607999999998</v>
      </c>
      <c r="AT86">
        <v>14.513806000000001</v>
      </c>
      <c r="AU86">
        <v>0</v>
      </c>
      <c r="AV86">
        <v>0</v>
      </c>
      <c r="AW86">
        <v>0</v>
      </c>
      <c r="AX86">
        <v>0</v>
      </c>
      <c r="AY86">
        <v>1.4089750000000001</v>
      </c>
      <c r="AZ86">
        <v>2.3501729999999998</v>
      </c>
      <c r="BA86">
        <v>0.97950999999999999</v>
      </c>
      <c r="BB86">
        <v>1.3474660000000001</v>
      </c>
      <c r="BC86">
        <v>72.56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2723.039049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309.17023599999999</v>
      </c>
      <c r="L87">
        <v>580.46875</v>
      </c>
      <c r="M87">
        <v>76.536699999999996</v>
      </c>
      <c r="N87">
        <v>115.70332500000001</v>
      </c>
      <c r="O87">
        <v>121.22319299999999</v>
      </c>
      <c r="P87">
        <v>137.38499999999999</v>
      </c>
      <c r="Q87">
        <v>17.887429999999998</v>
      </c>
      <c r="R87">
        <v>41.650874999999999</v>
      </c>
      <c r="S87">
        <v>22.270592000000001</v>
      </c>
      <c r="T87">
        <v>0.78367500000000001</v>
      </c>
      <c r="U87">
        <v>405.15997499999997</v>
      </c>
      <c r="V87">
        <v>18.186775000000001</v>
      </c>
      <c r="W87">
        <v>39.934530000000002</v>
      </c>
      <c r="X87">
        <v>142.72124600000001</v>
      </c>
      <c r="Y87">
        <v>0</v>
      </c>
      <c r="Z87">
        <v>1.0642499999999999</v>
      </c>
      <c r="AA87">
        <v>40.778267</v>
      </c>
      <c r="AB87">
        <v>40.503968999999998</v>
      </c>
      <c r="AC87">
        <v>29.57995</v>
      </c>
      <c r="AD87">
        <v>27.781714999999998</v>
      </c>
      <c r="AE87">
        <v>50.297623999999999</v>
      </c>
      <c r="AF87">
        <v>16.138832000000001</v>
      </c>
      <c r="AG87">
        <v>40.968445000000003</v>
      </c>
      <c r="AH87">
        <v>86.275782000000007</v>
      </c>
      <c r="AI87">
        <v>3.239179</v>
      </c>
      <c r="AJ87">
        <v>0</v>
      </c>
      <c r="AK87">
        <v>54.595379999999999</v>
      </c>
      <c r="AL87">
        <v>76.785250000000005</v>
      </c>
      <c r="AM87">
        <v>16.049726</v>
      </c>
      <c r="AN87">
        <v>0.97658500000000004</v>
      </c>
      <c r="AO87">
        <v>0</v>
      </c>
      <c r="AP87">
        <v>0.49574699999999999</v>
      </c>
      <c r="AQ87">
        <v>26.006589000000002</v>
      </c>
      <c r="AR87">
        <v>47.53134</v>
      </c>
      <c r="AS87">
        <v>32.772607999999998</v>
      </c>
      <c r="AT87">
        <v>14.513806000000001</v>
      </c>
      <c r="AU87">
        <v>0</v>
      </c>
      <c r="AV87">
        <v>0</v>
      </c>
      <c r="AW87">
        <v>0</v>
      </c>
      <c r="AX87">
        <v>0</v>
      </c>
      <c r="AY87">
        <v>1.4089750000000001</v>
      </c>
      <c r="AZ87">
        <v>2.3501729999999998</v>
      </c>
      <c r="BA87">
        <v>0.97950999999999999</v>
      </c>
      <c r="BB87">
        <v>1.3474660000000001</v>
      </c>
      <c r="BC87">
        <v>78.37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2719.89347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309.17023599999999</v>
      </c>
      <c r="L88">
        <v>580.46875</v>
      </c>
      <c r="M88">
        <v>76.536699999999996</v>
      </c>
      <c r="N88">
        <v>115.70332500000001</v>
      </c>
      <c r="O88">
        <v>121.22319299999999</v>
      </c>
      <c r="P88">
        <v>137.38499999999999</v>
      </c>
      <c r="Q88">
        <v>17.887429999999998</v>
      </c>
      <c r="R88">
        <v>41.650874999999999</v>
      </c>
      <c r="S88">
        <v>22.270592000000001</v>
      </c>
      <c r="T88">
        <v>0.78367500000000001</v>
      </c>
      <c r="U88">
        <v>405.15997499999997</v>
      </c>
      <c r="V88">
        <v>18.186775000000001</v>
      </c>
      <c r="W88">
        <v>39.934530000000002</v>
      </c>
      <c r="X88">
        <v>142.72124600000001</v>
      </c>
      <c r="Y88">
        <v>0</v>
      </c>
      <c r="Z88">
        <v>1.0642499999999999</v>
      </c>
      <c r="AA88">
        <v>40.778267</v>
      </c>
      <c r="AB88">
        <v>40.503968999999998</v>
      </c>
      <c r="AC88">
        <v>29.57995</v>
      </c>
      <c r="AD88">
        <v>27.781714999999998</v>
      </c>
      <c r="AE88">
        <v>50.297623999999999</v>
      </c>
      <c r="AF88">
        <v>16.138832000000001</v>
      </c>
      <c r="AG88">
        <v>40.968445000000003</v>
      </c>
      <c r="AH88">
        <v>86.275782000000007</v>
      </c>
      <c r="AI88">
        <v>0</v>
      </c>
      <c r="AJ88">
        <v>0</v>
      </c>
      <c r="AK88">
        <v>54.595379999999999</v>
      </c>
      <c r="AL88">
        <v>76.785250000000005</v>
      </c>
      <c r="AM88">
        <v>16.049726</v>
      </c>
      <c r="AN88">
        <v>0.97658500000000004</v>
      </c>
      <c r="AO88">
        <v>0</v>
      </c>
      <c r="AP88">
        <v>0.49574699999999999</v>
      </c>
      <c r="AQ88">
        <v>26.006589000000002</v>
      </c>
      <c r="AR88">
        <v>47.53134</v>
      </c>
      <c r="AS88">
        <v>32.772607999999998</v>
      </c>
      <c r="AT88">
        <v>14.513806000000001</v>
      </c>
      <c r="AU88">
        <v>0</v>
      </c>
      <c r="AV88">
        <v>0</v>
      </c>
      <c r="AW88">
        <v>0</v>
      </c>
      <c r="AX88">
        <v>0</v>
      </c>
      <c r="AY88">
        <v>1.4089750000000001</v>
      </c>
      <c r="AZ88">
        <v>2.3501729999999998</v>
      </c>
      <c r="BA88">
        <v>0.97950999999999999</v>
      </c>
      <c r="BB88">
        <v>1.3474660000000001</v>
      </c>
      <c r="BC88">
        <v>79.34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2717.6242910000001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309.17023599999999</v>
      </c>
      <c r="L89">
        <v>633.90367800000001</v>
      </c>
      <c r="M89">
        <v>76.536699999999996</v>
      </c>
      <c r="N89">
        <v>115.70332500000001</v>
      </c>
      <c r="O89">
        <v>121.22319299999999</v>
      </c>
      <c r="P89">
        <v>137.38499999999999</v>
      </c>
      <c r="Q89">
        <v>19.471102999999999</v>
      </c>
      <c r="R89">
        <v>41.650874999999999</v>
      </c>
      <c r="S89">
        <v>23.639448000000002</v>
      </c>
      <c r="T89">
        <v>0.78367500000000001</v>
      </c>
      <c r="U89">
        <v>405.15997499999997</v>
      </c>
      <c r="V89">
        <v>18.186775000000001</v>
      </c>
      <c r="W89">
        <v>38.759985</v>
      </c>
      <c r="X89">
        <v>142.72124600000001</v>
      </c>
      <c r="Y89">
        <v>0</v>
      </c>
      <c r="Z89">
        <v>1.0642499999999999</v>
      </c>
      <c r="AA89">
        <v>40.778267</v>
      </c>
      <c r="AB89">
        <v>40.503968999999998</v>
      </c>
      <c r="AC89">
        <v>29.57995</v>
      </c>
      <c r="AD89">
        <v>27.781714999999998</v>
      </c>
      <c r="AE89">
        <v>50.297623999999999</v>
      </c>
      <c r="AF89">
        <v>16.138832000000001</v>
      </c>
      <c r="AG89">
        <v>40.968445000000003</v>
      </c>
      <c r="AH89">
        <v>86.275782000000007</v>
      </c>
      <c r="AI89">
        <v>0</v>
      </c>
      <c r="AJ89">
        <v>0</v>
      </c>
      <c r="AK89">
        <v>54.595379999999999</v>
      </c>
      <c r="AL89">
        <v>76.785250000000005</v>
      </c>
      <c r="AM89">
        <v>16.049726</v>
      </c>
      <c r="AN89">
        <v>0.97658500000000004</v>
      </c>
      <c r="AO89">
        <v>0</v>
      </c>
      <c r="AP89">
        <v>0.49574699999999999</v>
      </c>
      <c r="AQ89">
        <v>26.006589000000002</v>
      </c>
      <c r="AR89">
        <v>47.53134</v>
      </c>
      <c r="AS89">
        <v>32.772607999999998</v>
      </c>
      <c r="AT89">
        <v>14.513806000000001</v>
      </c>
      <c r="AU89">
        <v>0</v>
      </c>
      <c r="AV89">
        <v>0</v>
      </c>
      <c r="AW89">
        <v>0</v>
      </c>
      <c r="AX89">
        <v>0</v>
      </c>
      <c r="AY89">
        <v>1.4089750000000001</v>
      </c>
      <c r="AZ89">
        <v>2.3501729999999998</v>
      </c>
      <c r="BA89">
        <v>0.97950999999999999</v>
      </c>
      <c r="BB89">
        <v>1.3474660000000001</v>
      </c>
      <c r="BC89">
        <v>79.34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2772.837203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309.17023599999999</v>
      </c>
      <c r="L90">
        <v>633.90367800000001</v>
      </c>
      <c r="M90">
        <v>76.536699999999996</v>
      </c>
      <c r="N90">
        <v>115.70332500000001</v>
      </c>
      <c r="O90">
        <v>121.22319299999999</v>
      </c>
      <c r="P90">
        <v>137.38499999999999</v>
      </c>
      <c r="Q90">
        <v>21.218402999999999</v>
      </c>
      <c r="R90">
        <v>41.650874999999999</v>
      </c>
      <c r="S90">
        <v>25.696286000000001</v>
      </c>
      <c r="T90">
        <v>0.78367500000000001</v>
      </c>
      <c r="U90">
        <v>405.15997499999997</v>
      </c>
      <c r="V90">
        <v>18.186775000000001</v>
      </c>
      <c r="W90">
        <v>38.759985</v>
      </c>
      <c r="X90">
        <v>142.72124600000001</v>
      </c>
      <c r="Y90">
        <v>0</v>
      </c>
      <c r="Z90">
        <v>19.022404000000002</v>
      </c>
      <c r="AA90">
        <v>40.778267</v>
      </c>
      <c r="AB90">
        <v>40.503968999999998</v>
      </c>
      <c r="AC90">
        <v>31.105411</v>
      </c>
      <c r="AD90">
        <v>37.128182000000002</v>
      </c>
      <c r="AE90">
        <v>50.297623999999999</v>
      </c>
      <c r="AF90">
        <v>16.935811999999999</v>
      </c>
      <c r="AG90">
        <v>40.968445000000003</v>
      </c>
      <c r="AH90">
        <v>124.620574</v>
      </c>
      <c r="AI90">
        <v>0</v>
      </c>
      <c r="AJ90">
        <v>0</v>
      </c>
      <c r="AK90">
        <v>54.595379999999999</v>
      </c>
      <c r="AL90">
        <v>76.785250000000005</v>
      </c>
      <c r="AM90">
        <v>16.049726</v>
      </c>
      <c r="AN90">
        <v>0.97658500000000004</v>
      </c>
      <c r="AO90">
        <v>0</v>
      </c>
      <c r="AP90">
        <v>0.49574699999999999</v>
      </c>
      <c r="AQ90">
        <v>26.006589000000002</v>
      </c>
      <c r="AR90">
        <v>47.53134</v>
      </c>
      <c r="AS90">
        <v>32.772607999999998</v>
      </c>
      <c r="AT90">
        <v>14.513806000000001</v>
      </c>
      <c r="AU90">
        <v>0</v>
      </c>
      <c r="AV90">
        <v>0</v>
      </c>
      <c r="AW90">
        <v>0</v>
      </c>
      <c r="AX90">
        <v>0</v>
      </c>
      <c r="AY90">
        <v>1.4409970000000001</v>
      </c>
      <c r="AZ90">
        <v>2.3501729999999998</v>
      </c>
      <c r="BA90">
        <v>1.4165829999999999</v>
      </c>
      <c r="BB90">
        <v>1.3474660000000001</v>
      </c>
      <c r="BC90">
        <v>80.3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2846.0422900000008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383.47423600000002</v>
      </c>
      <c r="L91">
        <v>633.90367800000001</v>
      </c>
      <c r="M91">
        <v>76.536699999999996</v>
      </c>
      <c r="N91">
        <v>115.70332500000001</v>
      </c>
      <c r="O91">
        <v>121.22319299999999</v>
      </c>
      <c r="P91">
        <v>137.38499999999999</v>
      </c>
      <c r="Q91">
        <v>21.313058000000002</v>
      </c>
      <c r="R91">
        <v>41.650874999999999</v>
      </c>
      <c r="S91">
        <v>25.849457999999998</v>
      </c>
      <c r="T91">
        <v>0.78367500000000001</v>
      </c>
      <c r="U91">
        <v>405.15997499999997</v>
      </c>
      <c r="V91">
        <v>18.186775000000001</v>
      </c>
      <c r="W91">
        <v>38.759985</v>
      </c>
      <c r="X91">
        <v>142.72124600000001</v>
      </c>
      <c r="Y91">
        <v>0</v>
      </c>
      <c r="Z91">
        <v>12.681603000000001</v>
      </c>
      <c r="AA91">
        <v>40.778267</v>
      </c>
      <c r="AB91">
        <v>40.503968999999998</v>
      </c>
      <c r="AC91">
        <v>31.105411</v>
      </c>
      <c r="AD91">
        <v>37.128182000000002</v>
      </c>
      <c r="AE91">
        <v>50.297623999999999</v>
      </c>
      <c r="AF91">
        <v>16.935811999999999</v>
      </c>
      <c r="AG91">
        <v>40.968445000000003</v>
      </c>
      <c r="AH91">
        <v>124.620574</v>
      </c>
      <c r="AI91">
        <v>0</v>
      </c>
      <c r="AJ91">
        <v>0</v>
      </c>
      <c r="AK91">
        <v>54.595379999999999</v>
      </c>
      <c r="AL91">
        <v>76.785250000000005</v>
      </c>
      <c r="AM91">
        <v>16.049726</v>
      </c>
      <c r="AN91">
        <v>0.97658500000000004</v>
      </c>
      <c r="AO91">
        <v>0</v>
      </c>
      <c r="AP91">
        <v>0.49574699999999999</v>
      </c>
      <c r="AQ91">
        <v>26.006589000000002</v>
      </c>
      <c r="AR91">
        <v>47.53134</v>
      </c>
      <c r="AS91">
        <v>32.772607999999998</v>
      </c>
      <c r="AT91">
        <v>14.513806000000001</v>
      </c>
      <c r="AU91">
        <v>0</v>
      </c>
      <c r="AV91">
        <v>0</v>
      </c>
      <c r="AW91">
        <v>0</v>
      </c>
      <c r="AX91">
        <v>0</v>
      </c>
      <c r="AY91">
        <v>1.4409970000000001</v>
      </c>
      <c r="AZ91">
        <v>2.3501729999999998</v>
      </c>
      <c r="BA91">
        <v>1.4165829999999999</v>
      </c>
      <c r="BB91">
        <v>1.3474660000000001</v>
      </c>
      <c r="BC91">
        <v>79.34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2913.2933160000002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526.89014799999995</v>
      </c>
      <c r="L92">
        <v>633.90367800000001</v>
      </c>
      <c r="M92">
        <v>76.536699999999996</v>
      </c>
      <c r="N92">
        <v>115.70332500000001</v>
      </c>
      <c r="O92">
        <v>121.22319299999999</v>
      </c>
      <c r="P92">
        <v>137.38499999999999</v>
      </c>
      <c r="Q92">
        <v>21.313058000000002</v>
      </c>
      <c r="R92">
        <v>41.650874999999999</v>
      </c>
      <c r="S92">
        <v>25.849457999999998</v>
      </c>
      <c r="T92">
        <v>0.78367500000000001</v>
      </c>
      <c r="U92">
        <v>405.15997499999997</v>
      </c>
      <c r="V92">
        <v>18.186775000000001</v>
      </c>
      <c r="W92">
        <v>38.759985</v>
      </c>
      <c r="X92">
        <v>142.72124600000001</v>
      </c>
      <c r="Y92">
        <v>0</v>
      </c>
      <c r="Z92">
        <v>12.681603000000001</v>
      </c>
      <c r="AA92">
        <v>40.778267</v>
      </c>
      <c r="AB92">
        <v>40.503968999999998</v>
      </c>
      <c r="AC92">
        <v>31.105411</v>
      </c>
      <c r="AD92">
        <v>37.128182000000002</v>
      </c>
      <c r="AE92">
        <v>50.297623999999999</v>
      </c>
      <c r="AF92">
        <v>16.935811999999999</v>
      </c>
      <c r="AG92">
        <v>40.968445000000003</v>
      </c>
      <c r="AH92">
        <v>124.620574</v>
      </c>
      <c r="AI92">
        <v>0</v>
      </c>
      <c r="AJ92">
        <v>0</v>
      </c>
      <c r="AK92">
        <v>54.595379999999999</v>
      </c>
      <c r="AL92">
        <v>76.785250000000005</v>
      </c>
      <c r="AM92">
        <v>16.049726</v>
      </c>
      <c r="AN92">
        <v>0.97658500000000004</v>
      </c>
      <c r="AO92">
        <v>0</v>
      </c>
      <c r="AP92">
        <v>0.49574699999999999</v>
      </c>
      <c r="AQ92">
        <v>26.006589000000002</v>
      </c>
      <c r="AR92">
        <v>47.53134</v>
      </c>
      <c r="AS92">
        <v>32.772607999999998</v>
      </c>
      <c r="AT92">
        <v>14.513806000000001</v>
      </c>
      <c r="AU92">
        <v>0</v>
      </c>
      <c r="AV92">
        <v>0</v>
      </c>
      <c r="AW92">
        <v>0</v>
      </c>
      <c r="AX92">
        <v>0</v>
      </c>
      <c r="AY92">
        <v>1.4409970000000001</v>
      </c>
      <c r="AZ92">
        <v>2.3501729999999998</v>
      </c>
      <c r="BA92">
        <v>1.4165829999999999</v>
      </c>
      <c r="BB92">
        <v>1.3474660000000001</v>
      </c>
      <c r="BC92">
        <v>79.34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3056.7092280000011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526.89014799999995</v>
      </c>
      <c r="L93">
        <v>633.90367800000001</v>
      </c>
      <c r="M93">
        <v>76.536699999999996</v>
      </c>
      <c r="N93">
        <v>115.70332500000001</v>
      </c>
      <c r="O93">
        <v>121.22319299999999</v>
      </c>
      <c r="P93">
        <v>137.38499999999999</v>
      </c>
      <c r="Q93">
        <v>21.313058000000002</v>
      </c>
      <c r="R93">
        <v>41.650874999999999</v>
      </c>
      <c r="S93">
        <v>25.849457999999998</v>
      </c>
      <c r="T93">
        <v>0.78367500000000001</v>
      </c>
      <c r="U93">
        <v>405.15997499999997</v>
      </c>
      <c r="V93">
        <v>18.186775000000001</v>
      </c>
      <c r="W93">
        <v>38.759985</v>
      </c>
      <c r="X93">
        <v>142.72124600000001</v>
      </c>
      <c r="Y93">
        <v>0</v>
      </c>
      <c r="Z93">
        <v>12.681603000000001</v>
      </c>
      <c r="AA93">
        <v>40.778267</v>
      </c>
      <c r="AB93">
        <v>40.503968999999998</v>
      </c>
      <c r="AC93">
        <v>31.105411</v>
      </c>
      <c r="AD93">
        <v>37.128182000000002</v>
      </c>
      <c r="AE93">
        <v>50.297623999999999</v>
      </c>
      <c r="AF93">
        <v>16.935811999999999</v>
      </c>
      <c r="AG93">
        <v>40.968445000000003</v>
      </c>
      <c r="AH93">
        <v>124.620574</v>
      </c>
      <c r="AI93">
        <v>0</v>
      </c>
      <c r="AJ93">
        <v>0</v>
      </c>
      <c r="AK93">
        <v>54.595379999999999</v>
      </c>
      <c r="AL93">
        <v>76.785250000000005</v>
      </c>
      <c r="AM93">
        <v>16.049726</v>
      </c>
      <c r="AN93">
        <v>0.97658500000000004</v>
      </c>
      <c r="AO93">
        <v>0</v>
      </c>
      <c r="AP93">
        <v>0.49574699999999999</v>
      </c>
      <c r="AQ93">
        <v>26.006589000000002</v>
      </c>
      <c r="AR93">
        <v>47.53134</v>
      </c>
      <c r="AS93">
        <v>32.772607999999998</v>
      </c>
      <c r="AT93">
        <v>14.513806000000001</v>
      </c>
      <c r="AU93">
        <v>0</v>
      </c>
      <c r="AV93">
        <v>0</v>
      </c>
      <c r="AW93">
        <v>0</v>
      </c>
      <c r="AX93">
        <v>0</v>
      </c>
      <c r="AY93">
        <v>1.4409970000000001</v>
      </c>
      <c r="AZ93">
        <v>2.3501729999999998</v>
      </c>
      <c r="BA93">
        <v>1.4165829999999999</v>
      </c>
      <c r="BB93">
        <v>1.1913940000000001</v>
      </c>
      <c r="BC93">
        <v>78.37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3055.5831560000006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526.89014799999995</v>
      </c>
      <c r="L94">
        <v>633.90367800000001</v>
      </c>
      <c r="M94">
        <v>76.536699999999996</v>
      </c>
      <c r="N94">
        <v>115.70332500000001</v>
      </c>
      <c r="O94">
        <v>121.22319299999999</v>
      </c>
      <c r="P94">
        <v>137.38499999999999</v>
      </c>
      <c r="Q94">
        <v>21.313058000000002</v>
      </c>
      <c r="R94">
        <v>41.650874999999999</v>
      </c>
      <c r="S94">
        <v>25.849457999999998</v>
      </c>
      <c r="T94">
        <v>0.78367500000000001</v>
      </c>
      <c r="U94">
        <v>405.15997499999997</v>
      </c>
      <c r="V94">
        <v>18.186775000000001</v>
      </c>
      <c r="W94">
        <v>38.759985</v>
      </c>
      <c r="X94">
        <v>142.72124600000001</v>
      </c>
      <c r="Y94">
        <v>0</v>
      </c>
      <c r="Z94">
        <v>12.681603000000001</v>
      </c>
      <c r="AA94">
        <v>40.778267</v>
      </c>
      <c r="AB94">
        <v>40.503968999999998</v>
      </c>
      <c r="AC94">
        <v>31.105411</v>
      </c>
      <c r="AD94">
        <v>27.781714999999998</v>
      </c>
      <c r="AE94">
        <v>50.297623999999999</v>
      </c>
      <c r="AF94">
        <v>16.935811999999999</v>
      </c>
      <c r="AG94">
        <v>40.968445000000003</v>
      </c>
      <c r="AH94">
        <v>105.448178</v>
      </c>
      <c r="AI94">
        <v>0</v>
      </c>
      <c r="AJ94">
        <v>0</v>
      </c>
      <c r="AK94">
        <v>54.595379999999999</v>
      </c>
      <c r="AL94">
        <v>76.785250000000005</v>
      </c>
      <c r="AM94">
        <v>16.049726</v>
      </c>
      <c r="AN94">
        <v>0.97658500000000004</v>
      </c>
      <c r="AO94">
        <v>0</v>
      </c>
      <c r="AP94">
        <v>0.49574699999999999</v>
      </c>
      <c r="AQ94">
        <v>26.006589000000002</v>
      </c>
      <c r="AR94">
        <v>47.53134</v>
      </c>
      <c r="AS94">
        <v>32.772607999999998</v>
      </c>
      <c r="AT94">
        <v>14.513806000000001</v>
      </c>
      <c r="AU94">
        <v>0</v>
      </c>
      <c r="AV94">
        <v>0</v>
      </c>
      <c r="AW94">
        <v>0</v>
      </c>
      <c r="AX94">
        <v>0</v>
      </c>
      <c r="AY94">
        <v>1.4409970000000001</v>
      </c>
      <c r="AZ94">
        <v>2.3501729999999998</v>
      </c>
      <c r="BA94">
        <v>1.1980459999999999</v>
      </c>
      <c r="BB94">
        <v>1.1913940000000001</v>
      </c>
      <c r="BC94">
        <v>80.3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3028.7757560000009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575.26514799999995</v>
      </c>
      <c r="L95">
        <v>633.90367800000001</v>
      </c>
      <c r="M95">
        <v>76.536699999999996</v>
      </c>
      <c r="N95">
        <v>115.70332500000001</v>
      </c>
      <c r="O95">
        <v>121.22319299999999</v>
      </c>
      <c r="P95">
        <v>137.38499999999999</v>
      </c>
      <c r="Q95">
        <v>21.313058000000002</v>
      </c>
      <c r="R95">
        <v>41.650874999999999</v>
      </c>
      <c r="S95">
        <v>25.849457999999998</v>
      </c>
      <c r="T95">
        <v>0.78367500000000001</v>
      </c>
      <c r="U95">
        <v>405.15997499999997</v>
      </c>
      <c r="V95">
        <v>18.186775000000001</v>
      </c>
      <c r="W95">
        <v>38.759985</v>
      </c>
      <c r="X95">
        <v>142.72124600000001</v>
      </c>
      <c r="Y95">
        <v>0</v>
      </c>
      <c r="Z95">
        <v>0</v>
      </c>
      <c r="AA95">
        <v>40.778267</v>
      </c>
      <c r="AB95">
        <v>40.503968999999998</v>
      </c>
      <c r="AC95">
        <v>29.57995</v>
      </c>
      <c r="AD95">
        <v>18.521144</v>
      </c>
      <c r="AE95">
        <v>50.297623999999999</v>
      </c>
      <c r="AF95">
        <v>16.537322</v>
      </c>
      <c r="AG95">
        <v>40.968445000000003</v>
      </c>
      <c r="AH95">
        <v>105.448178</v>
      </c>
      <c r="AI95">
        <v>0</v>
      </c>
      <c r="AJ95">
        <v>0</v>
      </c>
      <c r="AK95">
        <v>54.595379999999999</v>
      </c>
      <c r="AL95">
        <v>76.785250000000005</v>
      </c>
      <c r="AM95">
        <v>16.049726</v>
      </c>
      <c r="AN95">
        <v>0.97658500000000004</v>
      </c>
      <c r="AO95">
        <v>0</v>
      </c>
      <c r="AP95">
        <v>0.49574699999999999</v>
      </c>
      <c r="AQ95">
        <v>25.419974</v>
      </c>
      <c r="AR95">
        <v>47.53134</v>
      </c>
      <c r="AS95">
        <v>32.772607999999998</v>
      </c>
      <c r="AT95">
        <v>14.513806000000001</v>
      </c>
      <c r="AU95">
        <v>0</v>
      </c>
      <c r="AV95">
        <v>0</v>
      </c>
      <c r="AW95">
        <v>0</v>
      </c>
      <c r="AX95">
        <v>0</v>
      </c>
      <c r="AY95">
        <v>1.4089750000000001</v>
      </c>
      <c r="AZ95">
        <v>2.3501729999999998</v>
      </c>
      <c r="BA95">
        <v>1.1980459999999999</v>
      </c>
      <c r="BB95">
        <v>1.1913940000000001</v>
      </c>
      <c r="BC95">
        <v>97.19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3069.5559939999998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665.85936500000003</v>
      </c>
      <c r="L96">
        <v>633.90367800000001</v>
      </c>
      <c r="M96">
        <v>76.536699999999996</v>
      </c>
      <c r="N96">
        <v>115.70332500000001</v>
      </c>
      <c r="O96">
        <v>121.22319299999999</v>
      </c>
      <c r="P96">
        <v>137.38499999999999</v>
      </c>
      <c r="Q96">
        <v>21.313058000000002</v>
      </c>
      <c r="R96">
        <v>41.650874999999999</v>
      </c>
      <c r="S96">
        <v>25.849457999999998</v>
      </c>
      <c r="T96">
        <v>0.78367500000000001</v>
      </c>
      <c r="U96">
        <v>405.15997499999997</v>
      </c>
      <c r="V96">
        <v>18.186775000000001</v>
      </c>
      <c r="W96">
        <v>38.759985</v>
      </c>
      <c r="X96">
        <v>142.72124600000001</v>
      </c>
      <c r="Y96">
        <v>0</v>
      </c>
      <c r="Z96">
        <v>0</v>
      </c>
      <c r="AA96">
        <v>40.778267</v>
      </c>
      <c r="AB96">
        <v>40.503968999999998</v>
      </c>
      <c r="AC96">
        <v>29.57995</v>
      </c>
      <c r="AD96">
        <v>9.2605710000000006</v>
      </c>
      <c r="AE96">
        <v>50.297623999999999</v>
      </c>
      <c r="AF96">
        <v>16.338076999999998</v>
      </c>
      <c r="AG96">
        <v>40.968445000000003</v>
      </c>
      <c r="AH96">
        <v>86.275782000000007</v>
      </c>
      <c r="AI96">
        <v>0</v>
      </c>
      <c r="AJ96">
        <v>0</v>
      </c>
      <c r="AK96">
        <v>54.595379999999999</v>
      </c>
      <c r="AL96">
        <v>76.785250000000005</v>
      </c>
      <c r="AM96">
        <v>16.049726</v>
      </c>
      <c r="AN96">
        <v>0.97658500000000004</v>
      </c>
      <c r="AO96">
        <v>0</v>
      </c>
      <c r="AP96">
        <v>0.49574699999999999</v>
      </c>
      <c r="AQ96">
        <v>25.419974</v>
      </c>
      <c r="AR96">
        <v>47.53134</v>
      </c>
      <c r="AS96">
        <v>32.772607999999998</v>
      </c>
      <c r="AT96">
        <v>14.513806000000001</v>
      </c>
      <c r="AU96">
        <v>0</v>
      </c>
      <c r="AV96">
        <v>0</v>
      </c>
      <c r="AW96">
        <v>0</v>
      </c>
      <c r="AX96">
        <v>0</v>
      </c>
      <c r="AY96">
        <v>1.4089750000000001</v>
      </c>
      <c r="AZ96">
        <v>2.3501729999999998</v>
      </c>
      <c r="BA96">
        <v>0.97950999999999999</v>
      </c>
      <c r="BB96">
        <v>1.1913940000000001</v>
      </c>
      <c r="BC96">
        <v>108.3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3142.4094609999997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665.88092099999994</v>
      </c>
      <c r="L97">
        <v>633.90367800000001</v>
      </c>
      <c r="M97">
        <v>76.536699999999996</v>
      </c>
      <c r="N97">
        <v>115.70332500000001</v>
      </c>
      <c r="O97">
        <v>121.22319299999999</v>
      </c>
      <c r="P97">
        <v>137.38499999999999</v>
      </c>
      <c r="Q97">
        <v>19.522673000000001</v>
      </c>
      <c r="R97">
        <v>41.650874999999999</v>
      </c>
      <c r="S97">
        <v>25.849457999999998</v>
      </c>
      <c r="T97">
        <v>0.78367500000000001</v>
      </c>
      <c r="U97">
        <v>405.15997499999997</v>
      </c>
      <c r="V97">
        <v>18.186775000000001</v>
      </c>
      <c r="W97">
        <v>38.759985</v>
      </c>
      <c r="X97">
        <v>142.72124600000001</v>
      </c>
      <c r="Y97">
        <v>0</v>
      </c>
      <c r="Z97">
        <v>0</v>
      </c>
      <c r="AA97">
        <v>40.778267</v>
      </c>
      <c r="AB97">
        <v>40.503968999999998</v>
      </c>
      <c r="AC97">
        <v>29.57995</v>
      </c>
      <c r="AD97">
        <v>9.2605710000000006</v>
      </c>
      <c r="AE97">
        <v>50.297623999999999</v>
      </c>
      <c r="AF97">
        <v>16.338076999999998</v>
      </c>
      <c r="AG97">
        <v>40.968445000000003</v>
      </c>
      <c r="AH97">
        <v>67.103386</v>
      </c>
      <c r="AI97">
        <v>0</v>
      </c>
      <c r="AJ97">
        <v>0</v>
      </c>
      <c r="AK97">
        <v>54.595379999999999</v>
      </c>
      <c r="AL97">
        <v>76.785250000000005</v>
      </c>
      <c r="AM97">
        <v>16.049726</v>
      </c>
      <c r="AN97">
        <v>0.97658500000000004</v>
      </c>
      <c r="AO97">
        <v>0</v>
      </c>
      <c r="AP97">
        <v>5.7010899999999998</v>
      </c>
      <c r="AQ97">
        <v>25.419974</v>
      </c>
      <c r="AR97">
        <v>47.53134</v>
      </c>
      <c r="AS97">
        <v>32.772607999999998</v>
      </c>
      <c r="AT97">
        <v>14.513806000000001</v>
      </c>
      <c r="AU97">
        <v>0</v>
      </c>
      <c r="AV97">
        <v>0</v>
      </c>
      <c r="AW97">
        <v>0</v>
      </c>
      <c r="AX97">
        <v>0</v>
      </c>
      <c r="AY97">
        <v>1.4089750000000001</v>
      </c>
      <c r="AZ97">
        <v>2.3501729999999998</v>
      </c>
      <c r="BA97">
        <v>0.764876</v>
      </c>
      <c r="BB97">
        <v>1.1913940000000001</v>
      </c>
      <c r="BC97">
        <v>106.42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3124.5789449999997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665.88092099999994</v>
      </c>
      <c r="L98">
        <v>586.98612000000003</v>
      </c>
      <c r="M98">
        <v>76.536699999999996</v>
      </c>
      <c r="N98">
        <v>115.70332500000001</v>
      </c>
      <c r="O98">
        <v>121.22319299999999</v>
      </c>
      <c r="P98">
        <v>137.38499999999999</v>
      </c>
      <c r="Q98">
        <v>19.522673000000001</v>
      </c>
      <c r="R98">
        <v>41.650874999999999</v>
      </c>
      <c r="S98">
        <v>25.849457999999998</v>
      </c>
      <c r="T98">
        <v>0.78367500000000001</v>
      </c>
      <c r="U98">
        <v>405.15997499999997</v>
      </c>
      <c r="V98">
        <v>18.186775000000001</v>
      </c>
      <c r="W98">
        <v>38.759985</v>
      </c>
      <c r="X98">
        <v>142.72124600000001</v>
      </c>
      <c r="Y98">
        <v>0</v>
      </c>
      <c r="Z98">
        <v>0</v>
      </c>
      <c r="AA98">
        <v>40.778267</v>
      </c>
      <c r="AB98">
        <v>40.503968999999998</v>
      </c>
      <c r="AC98">
        <v>29.57995</v>
      </c>
      <c r="AD98">
        <v>9.2605710000000006</v>
      </c>
      <c r="AE98">
        <v>50.297623999999999</v>
      </c>
      <c r="AF98">
        <v>16.338076999999998</v>
      </c>
      <c r="AG98">
        <v>40.968445000000003</v>
      </c>
      <c r="AH98">
        <v>67.103386</v>
      </c>
      <c r="AI98">
        <v>0</v>
      </c>
      <c r="AJ98">
        <v>0</v>
      </c>
      <c r="AK98">
        <v>54.595379999999999</v>
      </c>
      <c r="AL98">
        <v>76.785250000000005</v>
      </c>
      <c r="AM98">
        <v>16.049726</v>
      </c>
      <c r="AN98">
        <v>0.97658500000000004</v>
      </c>
      <c r="AO98">
        <v>0</v>
      </c>
      <c r="AP98">
        <v>5.7010899999999998</v>
      </c>
      <c r="AQ98">
        <v>25.419974</v>
      </c>
      <c r="AR98">
        <v>47.53134</v>
      </c>
      <c r="AS98">
        <v>32.772607999999998</v>
      </c>
      <c r="AT98">
        <v>14.513806000000001</v>
      </c>
      <c r="AU98">
        <v>0</v>
      </c>
      <c r="AV98">
        <v>0</v>
      </c>
      <c r="AW98">
        <v>0</v>
      </c>
      <c r="AX98">
        <v>0</v>
      </c>
      <c r="AY98">
        <v>1.4089750000000001</v>
      </c>
      <c r="AZ98">
        <v>2.3501729999999998</v>
      </c>
      <c r="BA98">
        <v>0.764876</v>
      </c>
      <c r="BB98">
        <v>1.1913940000000001</v>
      </c>
      <c r="BC98">
        <v>106.42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3077.6613869999996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6.412712061000005</v>
      </c>
      <c r="L99">
        <f t="shared" si="2"/>
        <v>9.6888165859999962</v>
      </c>
      <c r="M99">
        <f t="shared" si="2"/>
        <v>1.8370146749999972</v>
      </c>
      <c r="N99">
        <f t="shared" si="2"/>
        <v>2.7768798000000054</v>
      </c>
      <c r="O99">
        <f t="shared" si="2"/>
        <v>2.9093566319999962</v>
      </c>
      <c r="P99">
        <f t="shared" si="2"/>
        <v>3.2972400000000044</v>
      </c>
      <c r="Q99">
        <f t="shared" si="2"/>
        <v>0.34408266474999999</v>
      </c>
      <c r="R99">
        <f t="shared" si="2"/>
        <v>0.68231522224999963</v>
      </c>
      <c r="S99">
        <f t="shared" si="2"/>
        <v>0.41515171474999996</v>
      </c>
      <c r="T99">
        <f t="shared" si="2"/>
        <v>1.2590917000000004E-2</v>
      </c>
      <c r="U99">
        <f t="shared" si="2"/>
        <v>9.7238393999999975</v>
      </c>
      <c r="V99">
        <f t="shared" si="2"/>
        <v>0.37596016224999934</v>
      </c>
      <c r="W99">
        <f t="shared" si="2"/>
        <v>0.81890037150000039</v>
      </c>
      <c r="X99">
        <f t="shared" si="2"/>
        <v>3.0777735937499928</v>
      </c>
      <c r="Y99">
        <f t="shared" si="2"/>
        <v>0</v>
      </c>
      <c r="Z99">
        <f t="shared" si="2"/>
        <v>0.10753873824999999</v>
      </c>
      <c r="AA99">
        <f t="shared" si="2"/>
        <v>0.79488805650000061</v>
      </c>
      <c r="AB99">
        <f t="shared" si="2"/>
        <v>0.8674600027499989</v>
      </c>
      <c r="AC99">
        <f t="shared" si="2"/>
        <v>0.60330696074999923</v>
      </c>
      <c r="AD99">
        <f t="shared" si="2"/>
        <v>0.29538807400000006</v>
      </c>
      <c r="AE99">
        <f t="shared" si="2"/>
        <v>1.2071429759999979</v>
      </c>
      <c r="AF99">
        <f t="shared" si="2"/>
        <v>0.21139878399999992</v>
      </c>
      <c r="AG99">
        <f t="shared" si="2"/>
        <v>0.98324267999999948</v>
      </c>
      <c r="AH99">
        <f t="shared" si="2"/>
        <v>1.2250442077499994</v>
      </c>
      <c r="AI99">
        <f t="shared" si="2"/>
        <v>0.16186180450000001</v>
      </c>
      <c r="AJ99">
        <f t="shared" si="2"/>
        <v>0</v>
      </c>
      <c r="AK99">
        <f t="shared" si="2"/>
        <v>1.3102891200000006</v>
      </c>
      <c r="AL99">
        <f t="shared" si="2"/>
        <v>1.7171003239999998</v>
      </c>
      <c r="AM99">
        <f t="shared" si="2"/>
        <v>0.38519342399999951</v>
      </c>
      <c r="AN99">
        <f t="shared" si="2"/>
        <v>2.343804E-2</v>
      </c>
      <c r="AO99">
        <f t="shared" si="2"/>
        <v>0</v>
      </c>
      <c r="AP99">
        <f t="shared" si="2"/>
        <v>4.7188917999999941E-2</v>
      </c>
      <c r="AQ99">
        <f t="shared" si="2"/>
        <v>0.28939662774999986</v>
      </c>
      <c r="AR99">
        <f t="shared" si="2"/>
        <v>1.151967419999999</v>
      </c>
      <c r="AS99">
        <f t="shared" si="2"/>
        <v>0.78818122200000162</v>
      </c>
      <c r="AT99">
        <f t="shared" si="2"/>
        <v>0.28995611024999979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3.3911465999999967E-2</v>
      </c>
      <c r="AZ99">
        <f t="shared" si="2"/>
        <v>1.9288035499999991E-2</v>
      </c>
      <c r="BA99">
        <f t="shared" si="2"/>
        <v>1.392387325E-2</v>
      </c>
      <c r="BB99">
        <f t="shared" si="2"/>
        <v>1.6699681749999983E-2</v>
      </c>
      <c r="BC99">
        <f t="shared" si="2"/>
        <v>1.6755374999999999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56.591977847250028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45081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45081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261.81</v>
      </c>
      <c r="C3" s="34">
        <v>87.27</v>
      </c>
      <c r="D3" s="93">
        <f>R3+S3+T3</f>
        <v>0</v>
      </c>
      <c r="E3" s="34">
        <v>3.2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115.76</v>
      </c>
      <c r="N3">
        <v>272.11</v>
      </c>
      <c r="O3">
        <v>101.35</v>
      </c>
      <c r="P3">
        <v>5.45</v>
      </c>
      <c r="Q3">
        <v>17.32</v>
      </c>
      <c r="R3" s="93">
        <v>0</v>
      </c>
      <c r="S3" s="93">
        <v>0</v>
      </c>
      <c r="T3" s="93">
        <v>0</v>
      </c>
      <c r="U3">
        <v>5.7</v>
      </c>
      <c r="V3">
        <v>0</v>
      </c>
      <c r="W3">
        <v>6.7</v>
      </c>
      <c r="X3">
        <v>78.83</v>
      </c>
      <c r="Y3">
        <v>26.28</v>
      </c>
      <c r="Z3">
        <v>26.27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23.97</v>
      </c>
      <c r="AH3">
        <v>57.74</v>
      </c>
      <c r="AI3">
        <v>57.74</v>
      </c>
    </row>
    <row r="4" spans="1:35">
      <c r="A4" t="s">
        <v>46</v>
      </c>
      <c r="B4" s="34">
        <v>261.81</v>
      </c>
      <c r="C4" s="34">
        <v>87.27</v>
      </c>
      <c r="D4" s="93">
        <f t="shared" ref="D4:D67" si="0">R4+S4+T4</f>
        <v>0</v>
      </c>
      <c r="E4" s="34">
        <v>3.2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115.76</v>
      </c>
      <c r="N4">
        <v>272.11</v>
      </c>
      <c r="O4">
        <v>101.35</v>
      </c>
      <c r="P4">
        <v>5.45</v>
      </c>
      <c r="Q4">
        <v>17.21</v>
      </c>
      <c r="R4" s="93">
        <v>0</v>
      </c>
      <c r="S4" s="93">
        <v>0</v>
      </c>
      <c r="T4" s="93">
        <v>0</v>
      </c>
      <c r="U4">
        <v>5.7</v>
      </c>
      <c r="V4">
        <v>0</v>
      </c>
      <c r="W4">
        <v>6.7</v>
      </c>
      <c r="X4">
        <v>80.489999999999995</v>
      </c>
      <c r="Y4">
        <v>26.83</v>
      </c>
      <c r="Z4">
        <v>26.83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24.11</v>
      </c>
      <c r="AH4">
        <v>58.22</v>
      </c>
      <c r="AI4">
        <v>58.22</v>
      </c>
    </row>
    <row r="5" spans="1:35">
      <c r="A5" t="s">
        <v>47</v>
      </c>
      <c r="B5" s="34">
        <v>261.81</v>
      </c>
      <c r="C5" s="34">
        <v>87.27</v>
      </c>
      <c r="D5" s="93">
        <f t="shared" si="0"/>
        <v>0</v>
      </c>
      <c r="E5" s="34">
        <v>3.2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115.76</v>
      </c>
      <c r="N5">
        <v>272.11</v>
      </c>
      <c r="O5">
        <v>101.35</v>
      </c>
      <c r="P5">
        <v>5.45</v>
      </c>
      <c r="Q5">
        <v>16.95</v>
      </c>
      <c r="R5" s="93">
        <v>0</v>
      </c>
      <c r="S5" s="93">
        <v>0</v>
      </c>
      <c r="T5" s="93">
        <v>0</v>
      </c>
      <c r="U5">
        <v>5.7</v>
      </c>
      <c r="V5">
        <v>0</v>
      </c>
      <c r="W5">
        <v>6.7</v>
      </c>
      <c r="X5">
        <v>82.11</v>
      </c>
      <c r="Y5">
        <v>27.37</v>
      </c>
      <c r="Z5">
        <v>27.37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24.32</v>
      </c>
      <c r="AH5">
        <v>58.68</v>
      </c>
      <c r="AI5">
        <v>58.68</v>
      </c>
    </row>
    <row r="6" spans="1:35">
      <c r="A6" t="s">
        <v>48</v>
      </c>
      <c r="B6" s="34">
        <v>261.81</v>
      </c>
      <c r="C6" s="34">
        <v>87.27</v>
      </c>
      <c r="D6" s="93">
        <f t="shared" si="0"/>
        <v>0</v>
      </c>
      <c r="E6" s="34">
        <v>3.2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115.76</v>
      </c>
      <c r="N6">
        <v>272.11</v>
      </c>
      <c r="O6">
        <v>101.35</v>
      </c>
      <c r="P6">
        <v>5.45</v>
      </c>
      <c r="Q6">
        <v>16.440000000000001</v>
      </c>
      <c r="R6" s="93">
        <v>0</v>
      </c>
      <c r="S6" s="93">
        <v>0</v>
      </c>
      <c r="T6" s="93">
        <v>0</v>
      </c>
      <c r="U6">
        <v>5.7</v>
      </c>
      <c r="V6">
        <v>0</v>
      </c>
      <c r="W6">
        <v>6.7</v>
      </c>
      <c r="X6">
        <v>84.39</v>
      </c>
      <c r="Y6">
        <v>28.13</v>
      </c>
      <c r="Z6">
        <v>28.14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24.42</v>
      </c>
      <c r="AH6">
        <v>59.93</v>
      </c>
      <c r="AI6">
        <v>59.93</v>
      </c>
    </row>
    <row r="7" spans="1:35">
      <c r="A7" t="s">
        <v>49</v>
      </c>
      <c r="B7" s="34">
        <v>261.81</v>
      </c>
      <c r="C7" s="34">
        <v>87.27</v>
      </c>
      <c r="D7" s="93">
        <f t="shared" si="0"/>
        <v>0</v>
      </c>
      <c r="E7" s="34">
        <v>3.2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115.76</v>
      </c>
      <c r="N7">
        <v>272.11</v>
      </c>
      <c r="O7">
        <v>101.35</v>
      </c>
      <c r="P7">
        <v>5.45</v>
      </c>
      <c r="Q7">
        <v>15.84</v>
      </c>
      <c r="R7" s="93">
        <v>0</v>
      </c>
      <c r="S7" s="93">
        <v>0</v>
      </c>
      <c r="T7" s="93">
        <v>0</v>
      </c>
      <c r="U7">
        <v>5.7</v>
      </c>
      <c r="V7">
        <v>0</v>
      </c>
      <c r="W7">
        <v>6.56</v>
      </c>
      <c r="X7">
        <v>86.07</v>
      </c>
      <c r="Y7">
        <v>28.69</v>
      </c>
      <c r="Z7">
        <v>28.7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24.81</v>
      </c>
      <c r="AH7">
        <v>61.88</v>
      </c>
      <c r="AI7">
        <v>61.88</v>
      </c>
    </row>
    <row r="8" spans="1:35">
      <c r="A8" t="s">
        <v>50</v>
      </c>
      <c r="B8" s="34">
        <v>261.81</v>
      </c>
      <c r="C8" s="34">
        <v>87.27</v>
      </c>
      <c r="D8" s="93">
        <f t="shared" si="0"/>
        <v>0</v>
      </c>
      <c r="E8" s="34">
        <v>3.2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115.76</v>
      </c>
      <c r="N8">
        <v>272.11</v>
      </c>
      <c r="O8">
        <v>101.35</v>
      </c>
      <c r="P8">
        <v>5.45</v>
      </c>
      <c r="Q8">
        <v>15.19</v>
      </c>
      <c r="R8" s="93">
        <v>0</v>
      </c>
      <c r="S8" s="93">
        <v>0</v>
      </c>
      <c r="T8" s="93">
        <v>0</v>
      </c>
      <c r="U8">
        <v>5.7</v>
      </c>
      <c r="V8">
        <v>0</v>
      </c>
      <c r="W8">
        <v>6.56</v>
      </c>
      <c r="X8">
        <v>88.5</v>
      </c>
      <c r="Y8">
        <v>29.5</v>
      </c>
      <c r="Z8">
        <v>29.51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25.48</v>
      </c>
      <c r="AH8">
        <v>62.66</v>
      </c>
      <c r="AI8">
        <v>62.66</v>
      </c>
    </row>
    <row r="9" spans="1:35">
      <c r="A9" t="s">
        <v>51</v>
      </c>
      <c r="B9" s="34">
        <v>261.81</v>
      </c>
      <c r="C9" s="34">
        <v>87.27</v>
      </c>
      <c r="D9" s="93">
        <f t="shared" si="0"/>
        <v>0</v>
      </c>
      <c r="E9" s="34">
        <v>3.2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115.76</v>
      </c>
      <c r="N9">
        <v>272.11</v>
      </c>
      <c r="O9">
        <v>101.35</v>
      </c>
      <c r="P9">
        <v>5.45</v>
      </c>
      <c r="Q9">
        <v>14.82</v>
      </c>
      <c r="R9" s="93">
        <v>0</v>
      </c>
      <c r="S9" s="93">
        <v>0</v>
      </c>
      <c r="T9" s="93">
        <v>0</v>
      </c>
      <c r="U9">
        <v>5.7</v>
      </c>
      <c r="V9">
        <v>0</v>
      </c>
      <c r="W9">
        <v>6.56</v>
      </c>
      <c r="X9">
        <v>90.75</v>
      </c>
      <c r="Y9">
        <v>30.25</v>
      </c>
      <c r="Z9">
        <v>30.24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26.02</v>
      </c>
      <c r="AH9">
        <v>74.59</v>
      </c>
      <c r="AI9">
        <v>74.59</v>
      </c>
    </row>
    <row r="10" spans="1:35">
      <c r="A10" t="s">
        <v>52</v>
      </c>
      <c r="B10" s="34">
        <v>261.81</v>
      </c>
      <c r="C10" s="34">
        <v>87.27</v>
      </c>
      <c r="D10" s="93">
        <f t="shared" si="0"/>
        <v>0</v>
      </c>
      <c r="E10" s="34">
        <v>3.2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115.76</v>
      </c>
      <c r="N10">
        <v>272.11</v>
      </c>
      <c r="O10">
        <v>101.35</v>
      </c>
      <c r="P10">
        <v>5.45</v>
      </c>
      <c r="Q10">
        <v>14.55</v>
      </c>
      <c r="R10" s="93">
        <v>0</v>
      </c>
      <c r="S10" s="93">
        <v>0</v>
      </c>
      <c r="T10" s="93">
        <v>0</v>
      </c>
      <c r="U10">
        <v>5.7</v>
      </c>
      <c r="V10">
        <v>0</v>
      </c>
      <c r="W10">
        <v>6.56</v>
      </c>
      <c r="X10">
        <v>106.32</v>
      </c>
      <c r="Y10">
        <v>35.44</v>
      </c>
      <c r="Z10">
        <v>35.450000000000003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32.22</v>
      </c>
      <c r="AH10">
        <v>74.98</v>
      </c>
      <c r="AI10">
        <v>74.98</v>
      </c>
    </row>
    <row r="11" spans="1:35">
      <c r="A11" t="s">
        <v>53</v>
      </c>
      <c r="B11" s="34">
        <v>261.81</v>
      </c>
      <c r="C11" s="34">
        <v>87.27</v>
      </c>
      <c r="D11" s="93">
        <f t="shared" si="0"/>
        <v>0</v>
      </c>
      <c r="E11" s="34">
        <v>3.2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115.76</v>
      </c>
      <c r="N11">
        <v>272.11</v>
      </c>
      <c r="O11">
        <v>101.35</v>
      </c>
      <c r="P11">
        <v>5.45</v>
      </c>
      <c r="Q11">
        <v>10.27</v>
      </c>
      <c r="R11" s="93">
        <v>0</v>
      </c>
      <c r="S11" s="93">
        <v>0</v>
      </c>
      <c r="T11" s="93">
        <v>0</v>
      </c>
      <c r="U11">
        <v>5.54</v>
      </c>
      <c r="V11">
        <v>0</v>
      </c>
      <c r="W11">
        <v>6.42</v>
      </c>
      <c r="X11">
        <v>106.36</v>
      </c>
      <c r="Y11">
        <v>35.450000000000003</v>
      </c>
      <c r="Z11">
        <v>35.46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31.55</v>
      </c>
      <c r="AH11">
        <v>74.56</v>
      </c>
      <c r="AI11">
        <v>74.56</v>
      </c>
    </row>
    <row r="12" spans="1:35">
      <c r="A12" t="s">
        <v>54</v>
      </c>
      <c r="B12" s="34">
        <v>261.81</v>
      </c>
      <c r="C12" s="34">
        <v>87.27</v>
      </c>
      <c r="D12" s="93">
        <f t="shared" si="0"/>
        <v>0</v>
      </c>
      <c r="E12" s="34">
        <v>3.2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115.76</v>
      </c>
      <c r="N12">
        <v>272.11</v>
      </c>
      <c r="O12">
        <v>101.35</v>
      </c>
      <c r="P12">
        <v>5.45</v>
      </c>
      <c r="Q12">
        <v>10.23</v>
      </c>
      <c r="R12" s="93">
        <v>0</v>
      </c>
      <c r="S12" s="93">
        <v>0</v>
      </c>
      <c r="T12" s="93">
        <v>0</v>
      </c>
      <c r="U12">
        <v>5.54</v>
      </c>
      <c r="V12">
        <v>0</v>
      </c>
      <c r="W12">
        <v>6.42</v>
      </c>
      <c r="X12">
        <v>107.72</v>
      </c>
      <c r="Y12">
        <v>35.909999999999997</v>
      </c>
      <c r="Z12">
        <v>35.9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31.11</v>
      </c>
      <c r="AH12">
        <v>73.989999999999995</v>
      </c>
      <c r="AI12">
        <v>73.989999999999995</v>
      </c>
    </row>
    <row r="13" spans="1:35">
      <c r="A13" t="s">
        <v>55</v>
      </c>
      <c r="B13" s="34">
        <v>261.81</v>
      </c>
      <c r="C13" s="34">
        <v>87.27</v>
      </c>
      <c r="D13" s="93">
        <f t="shared" si="0"/>
        <v>0</v>
      </c>
      <c r="E13" s="34">
        <v>3.2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115.76</v>
      </c>
      <c r="N13">
        <v>272.11</v>
      </c>
      <c r="O13">
        <v>101.35</v>
      </c>
      <c r="P13">
        <v>5.45</v>
      </c>
      <c r="Q13">
        <v>10.35</v>
      </c>
      <c r="R13" s="93">
        <v>0</v>
      </c>
      <c r="S13" s="93">
        <v>0</v>
      </c>
      <c r="T13" s="93">
        <v>0</v>
      </c>
      <c r="U13">
        <v>5.54</v>
      </c>
      <c r="V13">
        <v>0</v>
      </c>
      <c r="W13">
        <v>6.42</v>
      </c>
      <c r="X13">
        <v>107.89</v>
      </c>
      <c r="Y13">
        <v>35.97</v>
      </c>
      <c r="Z13">
        <v>35.96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30.81</v>
      </c>
      <c r="AH13">
        <v>73.430000000000007</v>
      </c>
      <c r="AI13">
        <v>73.430000000000007</v>
      </c>
    </row>
    <row r="14" spans="1:35">
      <c r="A14" t="s">
        <v>56</v>
      </c>
      <c r="B14" s="34">
        <v>261.81</v>
      </c>
      <c r="C14" s="34">
        <v>87.27</v>
      </c>
      <c r="D14" s="93">
        <f t="shared" si="0"/>
        <v>0</v>
      </c>
      <c r="E14" s="34">
        <v>3.2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115.76</v>
      </c>
      <c r="N14">
        <v>272.11</v>
      </c>
      <c r="O14">
        <v>101.35</v>
      </c>
      <c r="P14">
        <v>5.45</v>
      </c>
      <c r="Q14">
        <v>10.23</v>
      </c>
      <c r="R14" s="93">
        <v>0</v>
      </c>
      <c r="S14" s="93">
        <v>0</v>
      </c>
      <c r="T14" s="93">
        <v>0</v>
      </c>
      <c r="U14">
        <v>5.54</v>
      </c>
      <c r="V14">
        <v>0</v>
      </c>
      <c r="W14">
        <v>6.42</v>
      </c>
      <c r="X14">
        <v>108.07</v>
      </c>
      <c r="Y14">
        <v>36.020000000000003</v>
      </c>
      <c r="Z14">
        <v>36.020000000000003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30.77</v>
      </c>
      <c r="AH14">
        <v>81.77</v>
      </c>
      <c r="AI14">
        <v>81.77</v>
      </c>
    </row>
    <row r="15" spans="1:35">
      <c r="A15" t="s">
        <v>57</v>
      </c>
      <c r="B15" s="34">
        <v>230.62</v>
      </c>
      <c r="C15" s="34">
        <v>63.45</v>
      </c>
      <c r="D15" s="93">
        <f t="shared" si="0"/>
        <v>0</v>
      </c>
      <c r="E15" s="34">
        <v>2.3199999999999998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115.76</v>
      </c>
      <c r="N15">
        <v>272.11</v>
      </c>
      <c r="O15">
        <v>101.35</v>
      </c>
      <c r="P15">
        <v>5.45</v>
      </c>
      <c r="Q15">
        <v>11.6</v>
      </c>
      <c r="R15" s="93">
        <v>0</v>
      </c>
      <c r="S15" s="93">
        <v>0</v>
      </c>
      <c r="T15" s="93">
        <v>0</v>
      </c>
      <c r="U15">
        <v>5.54</v>
      </c>
      <c r="V15">
        <v>0</v>
      </c>
      <c r="W15">
        <v>6.23</v>
      </c>
      <c r="X15">
        <v>107.71</v>
      </c>
      <c r="Y15">
        <v>35.9</v>
      </c>
      <c r="Z15">
        <v>35.9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30.51</v>
      </c>
      <c r="AH15">
        <v>81.44</v>
      </c>
      <c r="AI15">
        <v>81.44</v>
      </c>
    </row>
    <row r="16" spans="1:35">
      <c r="A16" t="s">
        <v>58</v>
      </c>
      <c r="B16" s="34">
        <v>201.6</v>
      </c>
      <c r="C16" s="34">
        <v>63.45</v>
      </c>
      <c r="D16" s="93">
        <f t="shared" si="0"/>
        <v>0</v>
      </c>
      <c r="E16" s="34">
        <v>2.3199999999999998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115.76</v>
      </c>
      <c r="N16">
        <v>272.11</v>
      </c>
      <c r="O16">
        <v>101.35</v>
      </c>
      <c r="P16">
        <v>5.45</v>
      </c>
      <c r="Q16">
        <v>11.42</v>
      </c>
      <c r="R16" s="93">
        <v>0</v>
      </c>
      <c r="S16" s="93">
        <v>0</v>
      </c>
      <c r="T16" s="93">
        <v>0</v>
      </c>
      <c r="U16">
        <v>5.54</v>
      </c>
      <c r="V16">
        <v>0</v>
      </c>
      <c r="W16">
        <v>6.23</v>
      </c>
      <c r="X16">
        <v>107.38</v>
      </c>
      <c r="Y16">
        <v>35.79</v>
      </c>
      <c r="Z16">
        <v>35.799999999999997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35.299999999999997</v>
      </c>
      <c r="AH16">
        <v>81.11</v>
      </c>
      <c r="AI16">
        <v>81.11</v>
      </c>
    </row>
    <row r="17" spans="1:35">
      <c r="A17" t="s">
        <v>59</v>
      </c>
      <c r="B17" s="34">
        <v>201.6</v>
      </c>
      <c r="C17" s="34">
        <v>63.45</v>
      </c>
      <c r="D17" s="93">
        <f t="shared" si="0"/>
        <v>0</v>
      </c>
      <c r="E17" s="34">
        <v>2.3199999999999998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115.76</v>
      </c>
      <c r="N17">
        <v>272.11</v>
      </c>
      <c r="O17">
        <v>101.35</v>
      </c>
      <c r="P17">
        <v>5.45</v>
      </c>
      <c r="Q17">
        <v>11.56</v>
      </c>
      <c r="R17" s="93">
        <v>0</v>
      </c>
      <c r="S17" s="93">
        <v>0</v>
      </c>
      <c r="T17" s="93">
        <v>0</v>
      </c>
      <c r="U17">
        <v>5.54</v>
      </c>
      <c r="V17">
        <v>0</v>
      </c>
      <c r="W17">
        <v>6.23</v>
      </c>
      <c r="X17">
        <v>107.14</v>
      </c>
      <c r="Y17">
        <v>35.71</v>
      </c>
      <c r="Z17">
        <v>35.72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35.229999999999997</v>
      </c>
      <c r="AH17">
        <v>80.88</v>
      </c>
      <c r="AI17">
        <v>80.88</v>
      </c>
    </row>
    <row r="18" spans="1:35">
      <c r="A18" t="s">
        <v>60</v>
      </c>
      <c r="B18" s="34">
        <v>201.6</v>
      </c>
      <c r="C18" s="34">
        <v>63.45</v>
      </c>
      <c r="D18" s="93">
        <f t="shared" si="0"/>
        <v>0</v>
      </c>
      <c r="E18" s="34">
        <v>2.3199999999999998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115.76</v>
      </c>
      <c r="N18">
        <v>272.11</v>
      </c>
      <c r="O18">
        <v>101.35</v>
      </c>
      <c r="P18">
        <v>5.45</v>
      </c>
      <c r="Q18">
        <v>11.74</v>
      </c>
      <c r="R18" s="93">
        <v>0</v>
      </c>
      <c r="S18" s="93">
        <v>0</v>
      </c>
      <c r="T18" s="93">
        <v>0</v>
      </c>
      <c r="U18">
        <v>5.54</v>
      </c>
      <c r="V18">
        <v>0</v>
      </c>
      <c r="W18">
        <v>6.23</v>
      </c>
      <c r="X18">
        <v>106.03</v>
      </c>
      <c r="Y18">
        <v>35.340000000000003</v>
      </c>
      <c r="Z18">
        <v>35.340000000000003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35.08</v>
      </c>
      <c r="AH18">
        <v>80.55</v>
      </c>
      <c r="AI18">
        <v>80.55</v>
      </c>
    </row>
    <row r="19" spans="1:35">
      <c r="A19" t="s">
        <v>61</v>
      </c>
      <c r="B19" s="34">
        <v>201.6</v>
      </c>
      <c r="C19" s="34">
        <v>63.45</v>
      </c>
      <c r="D19" s="93">
        <f t="shared" si="0"/>
        <v>0</v>
      </c>
      <c r="E19" s="34">
        <v>2.3199999999999998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115.76</v>
      </c>
      <c r="N19">
        <v>272.11</v>
      </c>
      <c r="O19">
        <v>101.35</v>
      </c>
      <c r="P19">
        <v>5.45</v>
      </c>
      <c r="Q19">
        <v>12</v>
      </c>
      <c r="R19" s="93">
        <v>0</v>
      </c>
      <c r="S19" s="93">
        <v>0</v>
      </c>
      <c r="T19" s="93">
        <v>0</v>
      </c>
      <c r="U19">
        <v>5.54</v>
      </c>
      <c r="V19">
        <v>0</v>
      </c>
      <c r="W19">
        <v>6.14</v>
      </c>
      <c r="X19">
        <v>103.67</v>
      </c>
      <c r="Y19">
        <v>34.56</v>
      </c>
      <c r="Z19">
        <v>34.54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34.36</v>
      </c>
      <c r="AH19">
        <v>78.55</v>
      </c>
      <c r="AI19">
        <v>78.55</v>
      </c>
    </row>
    <row r="20" spans="1:35">
      <c r="A20" t="s">
        <v>62</v>
      </c>
      <c r="B20" s="34">
        <v>201.6</v>
      </c>
      <c r="C20" s="34">
        <v>63.45</v>
      </c>
      <c r="D20" s="93">
        <f t="shared" si="0"/>
        <v>0</v>
      </c>
      <c r="E20" s="34">
        <v>2.3199999999999998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115.76</v>
      </c>
      <c r="N20">
        <v>272.11</v>
      </c>
      <c r="O20">
        <v>101.35</v>
      </c>
      <c r="P20">
        <v>5.45</v>
      </c>
      <c r="Q20">
        <v>12.16</v>
      </c>
      <c r="R20" s="93">
        <v>0</v>
      </c>
      <c r="S20" s="93">
        <v>0</v>
      </c>
      <c r="T20" s="93">
        <v>0</v>
      </c>
      <c r="U20">
        <v>5.54</v>
      </c>
      <c r="V20">
        <v>0</v>
      </c>
      <c r="W20">
        <v>6.14</v>
      </c>
      <c r="X20">
        <v>101.1</v>
      </c>
      <c r="Y20">
        <v>33.700000000000003</v>
      </c>
      <c r="Z20">
        <v>33.700000000000003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33.31</v>
      </c>
      <c r="AH20">
        <v>75.55</v>
      </c>
      <c r="AI20">
        <v>75.55</v>
      </c>
    </row>
    <row r="21" spans="1:35">
      <c r="A21" t="s">
        <v>63</v>
      </c>
      <c r="B21" s="34">
        <v>201.6</v>
      </c>
      <c r="C21" s="34">
        <v>63.45</v>
      </c>
      <c r="D21" s="93">
        <f t="shared" si="0"/>
        <v>0</v>
      </c>
      <c r="E21" s="34">
        <v>2.3199999999999998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115.76</v>
      </c>
      <c r="N21">
        <v>272.11</v>
      </c>
      <c r="O21">
        <v>101.35</v>
      </c>
      <c r="P21">
        <v>5.45</v>
      </c>
      <c r="Q21">
        <v>20.92</v>
      </c>
      <c r="R21" s="93">
        <v>0</v>
      </c>
      <c r="S21" s="93">
        <v>0</v>
      </c>
      <c r="T21" s="93">
        <v>0</v>
      </c>
      <c r="U21">
        <v>5.54</v>
      </c>
      <c r="V21">
        <v>0</v>
      </c>
      <c r="W21">
        <v>6.14</v>
      </c>
      <c r="X21">
        <v>119.32</v>
      </c>
      <c r="Y21">
        <v>39.770000000000003</v>
      </c>
      <c r="Z21">
        <v>39.79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31.98</v>
      </c>
      <c r="AH21">
        <v>72.78</v>
      </c>
      <c r="AI21">
        <v>72.78</v>
      </c>
    </row>
    <row r="22" spans="1:35">
      <c r="A22" t="s">
        <v>64</v>
      </c>
      <c r="B22" s="34">
        <v>201.6</v>
      </c>
      <c r="C22" s="34">
        <v>63.45</v>
      </c>
      <c r="D22" s="93">
        <f t="shared" si="0"/>
        <v>0</v>
      </c>
      <c r="E22" s="34">
        <v>2.3199999999999998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115.76</v>
      </c>
      <c r="N22">
        <v>272.11</v>
      </c>
      <c r="O22">
        <v>101.35</v>
      </c>
      <c r="P22">
        <v>5.45</v>
      </c>
      <c r="Q22">
        <v>20.58</v>
      </c>
      <c r="R22" s="93">
        <v>0</v>
      </c>
      <c r="S22" s="93">
        <v>0</v>
      </c>
      <c r="T22" s="93">
        <v>0</v>
      </c>
      <c r="U22">
        <v>5.54</v>
      </c>
      <c r="V22">
        <v>0</v>
      </c>
      <c r="W22">
        <v>6.14</v>
      </c>
      <c r="X22">
        <v>119.27</v>
      </c>
      <c r="Y22">
        <v>39.76</v>
      </c>
      <c r="Z22">
        <v>39.75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30.45</v>
      </c>
      <c r="AH22">
        <v>81.260000000000005</v>
      </c>
      <c r="AI22">
        <v>81.260000000000005</v>
      </c>
    </row>
    <row r="23" spans="1:35">
      <c r="A23" t="s">
        <v>65</v>
      </c>
      <c r="B23" s="34">
        <v>201.6</v>
      </c>
      <c r="C23" s="34">
        <v>63.45</v>
      </c>
      <c r="D23" s="93">
        <f t="shared" si="0"/>
        <v>0</v>
      </c>
      <c r="E23" s="34">
        <v>2.3199999999999998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115.76</v>
      </c>
      <c r="N23">
        <v>272.11</v>
      </c>
      <c r="O23">
        <v>101.35</v>
      </c>
      <c r="P23">
        <v>5.45</v>
      </c>
      <c r="Q23">
        <v>19.989999999999998</v>
      </c>
      <c r="R23" s="93">
        <v>0</v>
      </c>
      <c r="S23" s="93">
        <v>0</v>
      </c>
      <c r="T23" s="93">
        <v>0</v>
      </c>
      <c r="U23">
        <v>5.54</v>
      </c>
      <c r="V23">
        <v>0</v>
      </c>
      <c r="W23">
        <v>6.14</v>
      </c>
      <c r="X23">
        <v>118.82</v>
      </c>
      <c r="Y23">
        <v>39.61</v>
      </c>
      <c r="Z23">
        <v>39.61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29.68</v>
      </c>
      <c r="AH23">
        <v>81.59</v>
      </c>
      <c r="AI23">
        <v>81.59</v>
      </c>
    </row>
    <row r="24" spans="1:35">
      <c r="A24" t="s">
        <v>66</v>
      </c>
      <c r="B24" s="34">
        <v>201.6</v>
      </c>
      <c r="C24" s="34">
        <v>63.45</v>
      </c>
      <c r="D24" s="93">
        <f t="shared" si="0"/>
        <v>0</v>
      </c>
      <c r="E24" s="34">
        <v>2.3199999999999998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115.76</v>
      </c>
      <c r="N24">
        <v>272.11</v>
      </c>
      <c r="O24">
        <v>101.35</v>
      </c>
      <c r="P24">
        <v>5.45</v>
      </c>
      <c r="Q24">
        <v>19.32</v>
      </c>
      <c r="R24" s="93">
        <v>0</v>
      </c>
      <c r="S24" s="93">
        <v>0</v>
      </c>
      <c r="T24" s="93">
        <v>0</v>
      </c>
      <c r="U24">
        <v>5.54</v>
      </c>
      <c r="V24">
        <v>0</v>
      </c>
      <c r="W24">
        <v>6.14</v>
      </c>
      <c r="X24">
        <v>117.59</v>
      </c>
      <c r="Y24">
        <v>39.19</v>
      </c>
      <c r="Z24">
        <v>39.200000000000003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28.3</v>
      </c>
      <c r="AH24">
        <v>80.69</v>
      </c>
      <c r="AI24">
        <v>80.69</v>
      </c>
    </row>
    <row r="25" spans="1:35">
      <c r="A25" t="s">
        <v>67</v>
      </c>
      <c r="B25" s="34">
        <v>201.6</v>
      </c>
      <c r="C25" s="34">
        <v>63.45</v>
      </c>
      <c r="D25" s="93">
        <f t="shared" si="0"/>
        <v>0</v>
      </c>
      <c r="E25" s="34">
        <v>2.3199999999999998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115.76</v>
      </c>
      <c r="N25">
        <v>272.11</v>
      </c>
      <c r="O25">
        <v>101.35</v>
      </c>
      <c r="P25">
        <v>5.45</v>
      </c>
      <c r="Q25">
        <v>18.64</v>
      </c>
      <c r="R25" s="93">
        <v>0</v>
      </c>
      <c r="S25" s="93">
        <v>0</v>
      </c>
      <c r="T25" s="93">
        <v>0</v>
      </c>
      <c r="U25">
        <v>5.54</v>
      </c>
      <c r="V25">
        <v>1.6</v>
      </c>
      <c r="W25">
        <v>6.14</v>
      </c>
      <c r="X25">
        <v>114.83</v>
      </c>
      <c r="Y25">
        <v>38.28</v>
      </c>
      <c r="Z25">
        <v>38.270000000000003</v>
      </c>
      <c r="AA25">
        <v>0</v>
      </c>
      <c r="AB25">
        <v>0</v>
      </c>
      <c r="AC25">
        <v>0</v>
      </c>
      <c r="AD25">
        <v>0</v>
      </c>
      <c r="AE25">
        <v>0.16</v>
      </c>
      <c r="AF25">
        <v>0.08</v>
      </c>
      <c r="AG25">
        <v>27.05</v>
      </c>
      <c r="AH25">
        <v>79.760000000000005</v>
      </c>
      <c r="AI25">
        <v>79.760000000000005</v>
      </c>
    </row>
    <row r="26" spans="1:35">
      <c r="A26" t="s">
        <v>68</v>
      </c>
      <c r="B26" s="34">
        <v>201.6</v>
      </c>
      <c r="C26" s="34">
        <v>63.45</v>
      </c>
      <c r="D26" s="93">
        <f t="shared" si="0"/>
        <v>0</v>
      </c>
      <c r="E26" s="34">
        <v>2.3199999999999998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115.76</v>
      </c>
      <c r="N26">
        <v>272.11</v>
      </c>
      <c r="O26">
        <v>101.35</v>
      </c>
      <c r="P26">
        <v>5.45</v>
      </c>
      <c r="Q26">
        <v>17.8</v>
      </c>
      <c r="R26" s="93">
        <v>0</v>
      </c>
      <c r="S26" s="93">
        <v>0</v>
      </c>
      <c r="T26" s="93">
        <v>0</v>
      </c>
      <c r="U26">
        <v>5.54</v>
      </c>
      <c r="V26">
        <v>5.86</v>
      </c>
      <c r="W26">
        <v>6.14</v>
      </c>
      <c r="X26">
        <v>110.64</v>
      </c>
      <c r="Y26">
        <v>36.880000000000003</v>
      </c>
      <c r="Z26">
        <v>36.89</v>
      </c>
      <c r="AA26">
        <v>0.05</v>
      </c>
      <c r="AB26">
        <v>0.01</v>
      </c>
      <c r="AC26">
        <v>0</v>
      </c>
      <c r="AD26">
        <v>0.35</v>
      </c>
      <c r="AE26">
        <v>0.74</v>
      </c>
      <c r="AF26">
        <v>0.37</v>
      </c>
      <c r="AG26">
        <v>25.8</v>
      </c>
      <c r="AH26">
        <v>78.569999999999993</v>
      </c>
      <c r="AI26">
        <v>78.569999999999993</v>
      </c>
    </row>
    <row r="27" spans="1:35">
      <c r="A27" t="s">
        <v>69</v>
      </c>
      <c r="B27" s="34">
        <v>201.6</v>
      </c>
      <c r="C27" s="34">
        <v>63.45</v>
      </c>
      <c r="D27" s="93">
        <f t="shared" si="0"/>
        <v>32.17</v>
      </c>
      <c r="E27" s="34">
        <v>2.3199999999999998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115.76</v>
      </c>
      <c r="N27">
        <v>272.11</v>
      </c>
      <c r="O27">
        <v>101.35</v>
      </c>
      <c r="P27">
        <v>5.45</v>
      </c>
      <c r="Q27">
        <v>18.07</v>
      </c>
      <c r="R27" s="93">
        <v>16.47</v>
      </c>
      <c r="S27" s="93">
        <v>1.45</v>
      </c>
      <c r="T27" s="93">
        <v>14.25</v>
      </c>
      <c r="U27">
        <v>5.54</v>
      </c>
      <c r="V27">
        <v>10.47</v>
      </c>
      <c r="W27">
        <v>6.05</v>
      </c>
      <c r="X27">
        <v>61.19</v>
      </c>
      <c r="Y27">
        <v>20.399999999999999</v>
      </c>
      <c r="Z27">
        <v>20.38</v>
      </c>
      <c r="AA27">
        <v>2.54</v>
      </c>
      <c r="AB27">
        <v>0.51</v>
      </c>
      <c r="AC27">
        <v>0.03</v>
      </c>
      <c r="AD27">
        <v>0.71</v>
      </c>
      <c r="AE27">
        <v>1.95</v>
      </c>
      <c r="AF27">
        <v>0.97</v>
      </c>
      <c r="AG27">
        <v>24.61</v>
      </c>
      <c r="AH27">
        <v>38.22</v>
      </c>
      <c r="AI27">
        <v>38.22</v>
      </c>
    </row>
    <row r="28" spans="1:35">
      <c r="A28" t="s">
        <v>70</v>
      </c>
      <c r="B28" s="34">
        <v>201.6</v>
      </c>
      <c r="C28" s="34">
        <v>63.45</v>
      </c>
      <c r="D28" s="93">
        <f t="shared" si="0"/>
        <v>48.5</v>
      </c>
      <c r="E28" s="34">
        <v>2.3199999999999998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115.76</v>
      </c>
      <c r="N28">
        <v>272.11</v>
      </c>
      <c r="O28">
        <v>101.35</v>
      </c>
      <c r="P28">
        <v>5.45</v>
      </c>
      <c r="Q28">
        <v>18.29</v>
      </c>
      <c r="R28" s="93">
        <v>22.24</v>
      </c>
      <c r="S28" s="93">
        <v>4.0199999999999996</v>
      </c>
      <c r="T28" s="93">
        <v>22.24</v>
      </c>
      <c r="U28">
        <v>5.54</v>
      </c>
      <c r="V28">
        <v>14.85</v>
      </c>
      <c r="W28">
        <v>6.05</v>
      </c>
      <c r="X28">
        <v>61.21</v>
      </c>
      <c r="Y28">
        <v>20.399999999999999</v>
      </c>
      <c r="Z28">
        <v>20.41</v>
      </c>
      <c r="AA28">
        <v>6.88</v>
      </c>
      <c r="AB28">
        <v>1.37</v>
      </c>
      <c r="AC28">
        <v>0.03</v>
      </c>
      <c r="AD28">
        <v>1.75</v>
      </c>
      <c r="AE28">
        <v>3.46</v>
      </c>
      <c r="AF28">
        <v>1.73</v>
      </c>
      <c r="AG28">
        <v>23.68</v>
      </c>
      <c r="AH28">
        <v>38.44</v>
      </c>
      <c r="AI28">
        <v>38.44</v>
      </c>
    </row>
    <row r="29" spans="1:35">
      <c r="A29" t="s">
        <v>71</v>
      </c>
      <c r="B29" s="34">
        <v>201.6</v>
      </c>
      <c r="C29" s="34">
        <v>44.42</v>
      </c>
      <c r="D29" s="93">
        <f t="shared" si="0"/>
        <v>48.5</v>
      </c>
      <c r="E29" s="34">
        <v>2.3199999999999998</v>
      </c>
      <c r="F29" s="34"/>
      <c r="G29" s="34"/>
      <c r="H29" s="34"/>
      <c r="I29" s="34"/>
      <c r="J29" s="37">
        <v>0.45</v>
      </c>
      <c r="K29" s="37">
        <v>0.45</v>
      </c>
      <c r="L29" s="37">
        <v>0.46</v>
      </c>
      <c r="M29">
        <v>66.42</v>
      </c>
      <c r="N29">
        <v>272.11</v>
      </c>
      <c r="O29">
        <v>101.35</v>
      </c>
      <c r="P29">
        <v>5.45</v>
      </c>
      <c r="Q29">
        <v>27.32</v>
      </c>
      <c r="R29" s="93">
        <v>18.43</v>
      </c>
      <c r="S29" s="93">
        <v>11.64</v>
      </c>
      <c r="T29" s="93">
        <v>18.43</v>
      </c>
      <c r="U29">
        <v>5.54</v>
      </c>
      <c r="V29">
        <v>20.420000000000002</v>
      </c>
      <c r="W29">
        <v>6.05</v>
      </c>
      <c r="X29">
        <v>62.42</v>
      </c>
      <c r="Y29">
        <v>20.81</v>
      </c>
      <c r="Z29">
        <v>20.8</v>
      </c>
      <c r="AA29">
        <v>12.16</v>
      </c>
      <c r="AB29">
        <v>2.4300000000000002</v>
      </c>
      <c r="AC29">
        <v>1.27</v>
      </c>
      <c r="AD29">
        <v>2.33</v>
      </c>
      <c r="AE29">
        <v>5.67</v>
      </c>
      <c r="AF29">
        <v>2.83</v>
      </c>
      <c r="AG29">
        <v>8.4499999999999993</v>
      </c>
      <c r="AH29">
        <v>39.36</v>
      </c>
      <c r="AI29">
        <v>39.36</v>
      </c>
    </row>
    <row r="30" spans="1:35">
      <c r="A30" t="s">
        <v>72</v>
      </c>
      <c r="B30" s="34">
        <v>201.6</v>
      </c>
      <c r="C30" s="34">
        <v>31.93</v>
      </c>
      <c r="D30" s="93">
        <f t="shared" si="0"/>
        <v>48.5</v>
      </c>
      <c r="E30" s="34">
        <v>2.3199999999999998</v>
      </c>
      <c r="F30" s="34"/>
      <c r="G30" s="34"/>
      <c r="H30" s="34"/>
      <c r="I30" s="34"/>
      <c r="J30" s="37">
        <v>0.93</v>
      </c>
      <c r="K30" s="37">
        <v>0.93</v>
      </c>
      <c r="L30" s="37">
        <v>0.96</v>
      </c>
      <c r="M30">
        <v>115.76</v>
      </c>
      <c r="N30">
        <v>272.11</v>
      </c>
      <c r="O30">
        <v>72.319999999999993</v>
      </c>
      <c r="P30">
        <v>5.45</v>
      </c>
      <c r="Q30">
        <v>26.68</v>
      </c>
      <c r="R30" s="93">
        <v>16.170000000000002</v>
      </c>
      <c r="S30" s="93">
        <v>16.170000000000002</v>
      </c>
      <c r="T30" s="93">
        <v>16.16</v>
      </c>
      <c r="U30">
        <v>5.54</v>
      </c>
      <c r="V30">
        <v>27.67</v>
      </c>
      <c r="W30">
        <v>6.05</v>
      </c>
      <c r="X30">
        <v>64.25</v>
      </c>
      <c r="Y30">
        <v>21.42</v>
      </c>
      <c r="Z30">
        <v>21.42</v>
      </c>
      <c r="AA30">
        <v>18.71</v>
      </c>
      <c r="AB30">
        <v>3.74</v>
      </c>
      <c r="AC30">
        <v>3.7</v>
      </c>
      <c r="AD30">
        <v>3.56</v>
      </c>
      <c r="AE30">
        <v>8.4499999999999993</v>
      </c>
      <c r="AF30">
        <v>4.22</v>
      </c>
      <c r="AG30">
        <v>8.86</v>
      </c>
      <c r="AH30">
        <v>15.11</v>
      </c>
      <c r="AI30">
        <v>15.11</v>
      </c>
    </row>
    <row r="31" spans="1:35">
      <c r="A31" t="s">
        <v>73</v>
      </c>
      <c r="B31" s="34">
        <v>201.6</v>
      </c>
      <c r="C31" s="34">
        <v>31.93</v>
      </c>
      <c r="D31" s="93">
        <f t="shared" si="0"/>
        <v>48.5</v>
      </c>
      <c r="E31" s="34">
        <v>2.3199999999999998</v>
      </c>
      <c r="F31" s="34"/>
      <c r="G31" s="34"/>
      <c r="H31" s="34"/>
      <c r="I31" s="34"/>
      <c r="J31" s="37">
        <v>1.62</v>
      </c>
      <c r="K31" s="37">
        <v>1.62</v>
      </c>
      <c r="L31" s="37">
        <v>1.65</v>
      </c>
      <c r="M31">
        <v>107.22</v>
      </c>
      <c r="N31">
        <v>272.11</v>
      </c>
      <c r="O31">
        <v>53.21</v>
      </c>
      <c r="P31">
        <v>5.45</v>
      </c>
      <c r="Q31">
        <v>26.15</v>
      </c>
      <c r="R31" s="93">
        <v>16.170000000000002</v>
      </c>
      <c r="S31" s="93">
        <v>16.170000000000002</v>
      </c>
      <c r="T31" s="93">
        <v>16.16</v>
      </c>
      <c r="U31">
        <v>5.54</v>
      </c>
      <c r="V31">
        <v>35.68</v>
      </c>
      <c r="W31">
        <v>6.05</v>
      </c>
      <c r="X31">
        <v>20.55</v>
      </c>
      <c r="Y31">
        <v>6.85</v>
      </c>
      <c r="Z31">
        <v>6.86</v>
      </c>
      <c r="AA31">
        <v>28.1</v>
      </c>
      <c r="AB31">
        <v>5.62</v>
      </c>
      <c r="AC31">
        <v>7.27</v>
      </c>
      <c r="AD31">
        <v>4.99</v>
      </c>
      <c r="AE31">
        <v>11.54</v>
      </c>
      <c r="AF31">
        <v>5.77</v>
      </c>
      <c r="AG31">
        <v>8.9600000000000009</v>
      </c>
      <c r="AH31">
        <v>15.11</v>
      </c>
      <c r="AI31">
        <v>15.11</v>
      </c>
    </row>
    <row r="32" spans="1:35">
      <c r="A32" t="s">
        <v>74</v>
      </c>
      <c r="B32" s="34">
        <v>201.6</v>
      </c>
      <c r="C32" s="34">
        <v>31.93</v>
      </c>
      <c r="D32" s="93">
        <f t="shared" si="0"/>
        <v>48.5</v>
      </c>
      <c r="E32" s="34">
        <v>2.3199999999999998</v>
      </c>
      <c r="F32" s="34"/>
      <c r="G32" s="34"/>
      <c r="H32" s="34"/>
      <c r="I32" s="34"/>
      <c r="J32" s="37">
        <v>2.4700000000000002</v>
      </c>
      <c r="K32" s="37">
        <v>2.4700000000000002</v>
      </c>
      <c r="L32" s="37">
        <v>2.54</v>
      </c>
      <c r="M32">
        <v>70.59</v>
      </c>
      <c r="N32">
        <v>272.11</v>
      </c>
      <c r="O32">
        <v>53.21</v>
      </c>
      <c r="P32">
        <v>5.45</v>
      </c>
      <c r="Q32">
        <v>25.63</v>
      </c>
      <c r="R32" s="93">
        <v>16.170000000000002</v>
      </c>
      <c r="S32" s="93">
        <v>16.170000000000002</v>
      </c>
      <c r="T32" s="93">
        <v>16.16</v>
      </c>
      <c r="U32">
        <v>5.54</v>
      </c>
      <c r="V32">
        <v>44.08</v>
      </c>
      <c r="W32">
        <v>6.05</v>
      </c>
      <c r="X32">
        <v>20.61</v>
      </c>
      <c r="Y32">
        <v>6.87</v>
      </c>
      <c r="Z32">
        <v>6.87</v>
      </c>
      <c r="AA32">
        <v>40.07</v>
      </c>
      <c r="AB32">
        <v>8.01</v>
      </c>
      <c r="AC32">
        <v>12.1</v>
      </c>
      <c r="AD32">
        <v>6.61</v>
      </c>
      <c r="AE32">
        <v>15.06</v>
      </c>
      <c r="AF32">
        <v>7.53</v>
      </c>
      <c r="AG32">
        <v>9.23</v>
      </c>
      <c r="AH32">
        <v>15.11</v>
      </c>
      <c r="AI32">
        <v>15.11</v>
      </c>
    </row>
    <row r="33" spans="1:35">
      <c r="A33" t="s">
        <v>75</v>
      </c>
      <c r="B33" s="34">
        <v>230.62</v>
      </c>
      <c r="C33" s="34">
        <v>31.93</v>
      </c>
      <c r="D33" s="93">
        <f t="shared" si="0"/>
        <v>48.5</v>
      </c>
      <c r="E33" s="34">
        <v>2.3199999999999998</v>
      </c>
      <c r="F33" s="34"/>
      <c r="G33" s="34"/>
      <c r="H33" s="34"/>
      <c r="I33" s="34"/>
      <c r="J33" s="37">
        <v>3.6</v>
      </c>
      <c r="K33" s="37">
        <v>3.6</v>
      </c>
      <c r="L33" s="37">
        <v>3.68</v>
      </c>
      <c r="M33">
        <v>70.59</v>
      </c>
      <c r="N33">
        <v>272.11</v>
      </c>
      <c r="O33">
        <v>53.21</v>
      </c>
      <c r="P33">
        <v>5.45</v>
      </c>
      <c r="Q33">
        <v>31.25</v>
      </c>
      <c r="R33" s="93">
        <v>16.170000000000002</v>
      </c>
      <c r="S33" s="93">
        <v>16.170000000000002</v>
      </c>
      <c r="T33" s="93">
        <v>16.16</v>
      </c>
      <c r="U33">
        <v>5.54</v>
      </c>
      <c r="V33">
        <v>52.61</v>
      </c>
      <c r="W33">
        <v>6.05</v>
      </c>
      <c r="X33">
        <v>20.67</v>
      </c>
      <c r="Y33">
        <v>6.89</v>
      </c>
      <c r="Z33">
        <v>6.9</v>
      </c>
      <c r="AA33">
        <v>54.18</v>
      </c>
      <c r="AB33">
        <v>10.84</v>
      </c>
      <c r="AC33">
        <v>18.100000000000001</v>
      </c>
      <c r="AD33">
        <v>9.0299999999999994</v>
      </c>
      <c r="AE33">
        <v>19.440000000000001</v>
      </c>
      <c r="AF33">
        <v>9.7200000000000006</v>
      </c>
      <c r="AG33">
        <v>9.49</v>
      </c>
      <c r="AH33">
        <v>15.11</v>
      </c>
      <c r="AI33">
        <v>15.11</v>
      </c>
    </row>
    <row r="34" spans="1:35">
      <c r="A34" t="s">
        <v>76</v>
      </c>
      <c r="B34" s="34">
        <v>261.81</v>
      </c>
      <c r="C34" s="34">
        <v>31.93</v>
      </c>
      <c r="D34" s="93">
        <f t="shared" si="0"/>
        <v>48.5</v>
      </c>
      <c r="E34" s="34">
        <v>3.2</v>
      </c>
      <c r="F34" s="34"/>
      <c r="G34" s="34"/>
      <c r="H34" s="34"/>
      <c r="I34" s="34"/>
      <c r="J34" s="37">
        <v>4.7</v>
      </c>
      <c r="K34" s="37">
        <v>4.7</v>
      </c>
      <c r="L34" s="37">
        <v>4.82</v>
      </c>
      <c r="M34">
        <v>70.59</v>
      </c>
      <c r="N34">
        <v>272.11</v>
      </c>
      <c r="O34">
        <v>53.21</v>
      </c>
      <c r="P34">
        <v>5.45</v>
      </c>
      <c r="Q34">
        <v>30.59</v>
      </c>
      <c r="R34" s="93">
        <v>16.170000000000002</v>
      </c>
      <c r="S34" s="93">
        <v>16.170000000000002</v>
      </c>
      <c r="T34" s="93">
        <v>16.16</v>
      </c>
      <c r="U34">
        <v>5.54</v>
      </c>
      <c r="V34">
        <v>60.8</v>
      </c>
      <c r="W34">
        <v>6.05</v>
      </c>
      <c r="X34">
        <v>20.73</v>
      </c>
      <c r="Y34">
        <v>6.91</v>
      </c>
      <c r="Z34">
        <v>6.9</v>
      </c>
      <c r="AA34">
        <v>69.709999999999994</v>
      </c>
      <c r="AB34">
        <v>13.94</v>
      </c>
      <c r="AC34">
        <v>24.93</v>
      </c>
      <c r="AD34">
        <v>11.81</v>
      </c>
      <c r="AE34">
        <v>24.43</v>
      </c>
      <c r="AF34">
        <v>12.21</v>
      </c>
      <c r="AG34">
        <v>9.43</v>
      </c>
      <c r="AH34">
        <v>15.11</v>
      </c>
      <c r="AI34">
        <v>15.11</v>
      </c>
    </row>
    <row r="35" spans="1:35">
      <c r="A35" t="s">
        <v>77</v>
      </c>
      <c r="B35" s="34">
        <v>213.43</v>
      </c>
      <c r="C35" s="34">
        <v>31.93</v>
      </c>
      <c r="D35" s="93">
        <f t="shared" si="0"/>
        <v>80.550000000000011</v>
      </c>
      <c r="E35" s="34">
        <v>2.3199999999999998</v>
      </c>
      <c r="F35" s="34"/>
      <c r="G35" s="34"/>
      <c r="H35" s="34"/>
      <c r="I35" s="34"/>
      <c r="J35" s="37">
        <v>5.75</v>
      </c>
      <c r="K35" s="37">
        <v>5.75</v>
      </c>
      <c r="L35" s="37">
        <v>5.9</v>
      </c>
      <c r="M35">
        <v>70.59</v>
      </c>
      <c r="N35">
        <v>232.2</v>
      </c>
      <c r="O35">
        <v>53.21</v>
      </c>
      <c r="P35">
        <v>5.45</v>
      </c>
      <c r="Q35">
        <v>29.78</v>
      </c>
      <c r="R35" s="93">
        <v>26.85</v>
      </c>
      <c r="S35" s="93">
        <v>26.85</v>
      </c>
      <c r="T35" s="93">
        <v>26.85</v>
      </c>
      <c r="U35">
        <v>5.54</v>
      </c>
      <c r="V35">
        <v>67.989999999999995</v>
      </c>
      <c r="W35">
        <v>6.05</v>
      </c>
      <c r="X35">
        <v>21.18</v>
      </c>
      <c r="Y35">
        <v>7.06</v>
      </c>
      <c r="Z35">
        <v>7.06</v>
      </c>
      <c r="AA35">
        <v>67.39</v>
      </c>
      <c r="AB35">
        <v>13.48</v>
      </c>
      <c r="AC35">
        <v>32.47</v>
      </c>
      <c r="AD35">
        <v>13.57</v>
      </c>
      <c r="AE35">
        <v>34.67</v>
      </c>
      <c r="AF35">
        <v>17.329999999999998</v>
      </c>
      <c r="AG35">
        <v>10.56</v>
      </c>
      <c r="AH35">
        <v>15.11</v>
      </c>
      <c r="AI35">
        <v>15.11</v>
      </c>
    </row>
    <row r="36" spans="1:35">
      <c r="A36" t="s">
        <v>78</v>
      </c>
      <c r="B36" s="34">
        <v>165.06</v>
      </c>
      <c r="C36" s="34">
        <v>31.93</v>
      </c>
      <c r="D36" s="93">
        <f t="shared" si="0"/>
        <v>80.550000000000011</v>
      </c>
      <c r="E36" s="34">
        <v>2.3199999999999998</v>
      </c>
      <c r="F36" s="34"/>
      <c r="G36" s="34"/>
      <c r="H36" s="34"/>
      <c r="I36" s="34"/>
      <c r="J36" s="37">
        <v>6.83</v>
      </c>
      <c r="K36" s="37">
        <v>6.83</v>
      </c>
      <c r="L36" s="37">
        <v>6.99</v>
      </c>
      <c r="M36">
        <v>70.59</v>
      </c>
      <c r="N36">
        <v>272.11</v>
      </c>
      <c r="O36">
        <v>53.21</v>
      </c>
      <c r="P36">
        <v>5.45</v>
      </c>
      <c r="Q36">
        <v>28.74</v>
      </c>
      <c r="R36" s="93">
        <v>26.85</v>
      </c>
      <c r="S36" s="93">
        <v>26.85</v>
      </c>
      <c r="T36" s="93">
        <v>26.85</v>
      </c>
      <c r="U36">
        <v>5.54</v>
      </c>
      <c r="V36">
        <v>74.319999999999993</v>
      </c>
      <c r="W36">
        <v>6.05</v>
      </c>
      <c r="X36">
        <v>21.78</v>
      </c>
      <c r="Y36">
        <v>7.26</v>
      </c>
      <c r="Z36">
        <v>7.27</v>
      </c>
      <c r="AA36">
        <v>79.849999999999994</v>
      </c>
      <c r="AB36">
        <v>15.97</v>
      </c>
      <c r="AC36">
        <v>40.700000000000003</v>
      </c>
      <c r="AD36">
        <v>15.71</v>
      </c>
      <c r="AE36">
        <v>42</v>
      </c>
      <c r="AF36">
        <v>21</v>
      </c>
      <c r="AG36">
        <v>11.63</v>
      </c>
      <c r="AH36">
        <v>15.11</v>
      </c>
      <c r="AI36">
        <v>15.11</v>
      </c>
    </row>
    <row r="37" spans="1:35">
      <c r="A37" t="s">
        <v>79</v>
      </c>
      <c r="B37" s="34">
        <v>119.97</v>
      </c>
      <c r="C37" s="34">
        <v>31.93</v>
      </c>
      <c r="D37" s="93">
        <f t="shared" si="0"/>
        <v>80.550000000000011</v>
      </c>
      <c r="E37" s="34">
        <v>2.3199999999999998</v>
      </c>
      <c r="F37" s="34"/>
      <c r="G37" s="34"/>
      <c r="H37" s="34"/>
      <c r="I37" s="34"/>
      <c r="J37" s="37">
        <v>7.74</v>
      </c>
      <c r="K37" s="37">
        <v>7.74</v>
      </c>
      <c r="L37" s="37">
        <v>7.94</v>
      </c>
      <c r="M37">
        <v>70.59</v>
      </c>
      <c r="N37">
        <v>272.11</v>
      </c>
      <c r="O37">
        <v>53.21</v>
      </c>
      <c r="P37">
        <v>5.45</v>
      </c>
      <c r="Q37">
        <v>27.34</v>
      </c>
      <c r="R37" s="93">
        <v>26.85</v>
      </c>
      <c r="S37" s="93">
        <v>26.85</v>
      </c>
      <c r="T37" s="93">
        <v>26.85</v>
      </c>
      <c r="U37">
        <v>5.23</v>
      </c>
      <c r="V37">
        <v>81.19</v>
      </c>
      <c r="W37">
        <v>6.05</v>
      </c>
      <c r="X37">
        <v>22.22</v>
      </c>
      <c r="Y37">
        <v>7.41</v>
      </c>
      <c r="Z37">
        <v>7.4</v>
      </c>
      <c r="AA37">
        <v>91.38</v>
      </c>
      <c r="AB37">
        <v>18.28</v>
      </c>
      <c r="AC37">
        <v>46.73</v>
      </c>
      <c r="AD37">
        <v>21</v>
      </c>
      <c r="AE37">
        <v>48.67</v>
      </c>
      <c r="AF37">
        <v>24.33</v>
      </c>
      <c r="AG37">
        <v>12.5</v>
      </c>
      <c r="AH37">
        <v>15.24</v>
      </c>
      <c r="AI37">
        <v>15.24</v>
      </c>
    </row>
    <row r="38" spans="1:35">
      <c r="A38" t="s">
        <v>80</v>
      </c>
      <c r="B38" s="34">
        <v>119.97</v>
      </c>
      <c r="C38" s="34">
        <v>31.93</v>
      </c>
      <c r="D38" s="93">
        <f t="shared" si="0"/>
        <v>80.550000000000011</v>
      </c>
      <c r="E38" s="34">
        <v>2.3199999999999998</v>
      </c>
      <c r="F38" s="34"/>
      <c r="G38" s="34"/>
      <c r="H38" s="34"/>
      <c r="I38" s="34"/>
      <c r="J38" s="37">
        <v>8.86</v>
      </c>
      <c r="K38" s="37">
        <v>8.86</v>
      </c>
      <c r="L38" s="37">
        <v>9.08</v>
      </c>
      <c r="M38">
        <v>70.59</v>
      </c>
      <c r="N38">
        <v>272.11</v>
      </c>
      <c r="O38">
        <v>53.21</v>
      </c>
      <c r="P38">
        <v>5.45</v>
      </c>
      <c r="Q38">
        <v>25.97</v>
      </c>
      <c r="R38" s="93">
        <v>26.85</v>
      </c>
      <c r="S38" s="93">
        <v>26.85</v>
      </c>
      <c r="T38" s="93">
        <v>26.85</v>
      </c>
      <c r="U38">
        <v>5.23</v>
      </c>
      <c r="V38">
        <v>88.59</v>
      </c>
      <c r="W38">
        <v>6.05</v>
      </c>
      <c r="X38">
        <v>25.98</v>
      </c>
      <c r="Y38">
        <v>8.66</v>
      </c>
      <c r="Z38">
        <v>8.66</v>
      </c>
      <c r="AA38">
        <v>100.12</v>
      </c>
      <c r="AB38">
        <v>20.02</v>
      </c>
      <c r="AC38">
        <v>53.97</v>
      </c>
      <c r="AD38">
        <v>26.63</v>
      </c>
      <c r="AE38">
        <v>52.67</v>
      </c>
      <c r="AF38">
        <v>26.33</v>
      </c>
      <c r="AG38">
        <v>13.74</v>
      </c>
      <c r="AH38">
        <v>17.59</v>
      </c>
      <c r="AI38">
        <v>17.59</v>
      </c>
    </row>
    <row r="39" spans="1:35">
      <c r="A39" t="s">
        <v>81</v>
      </c>
      <c r="B39" s="34">
        <v>119.97</v>
      </c>
      <c r="C39" s="34">
        <v>31.93</v>
      </c>
      <c r="D39" s="93">
        <f t="shared" si="0"/>
        <v>80.550000000000011</v>
      </c>
      <c r="E39" s="34">
        <v>2.3199999999999998</v>
      </c>
      <c r="F39" s="34"/>
      <c r="G39" s="34"/>
      <c r="H39" s="34"/>
      <c r="I39" s="34"/>
      <c r="J39" s="37">
        <v>9.7899999999999991</v>
      </c>
      <c r="K39" s="37">
        <v>9.7899999999999991</v>
      </c>
      <c r="L39" s="37">
        <v>10.029999999999999</v>
      </c>
      <c r="M39">
        <v>70.59</v>
      </c>
      <c r="N39">
        <v>232.2</v>
      </c>
      <c r="O39">
        <v>53.21</v>
      </c>
      <c r="P39">
        <v>5.45</v>
      </c>
      <c r="Q39">
        <v>22.03</v>
      </c>
      <c r="R39" s="93">
        <v>26.85</v>
      </c>
      <c r="S39" s="93">
        <v>26.85</v>
      </c>
      <c r="T39" s="93">
        <v>26.85</v>
      </c>
      <c r="U39">
        <v>5.23</v>
      </c>
      <c r="V39">
        <v>96.07</v>
      </c>
      <c r="W39">
        <v>5.95</v>
      </c>
      <c r="X39">
        <v>29.89</v>
      </c>
      <c r="Y39">
        <v>9.9600000000000009</v>
      </c>
      <c r="Z39">
        <v>9.9600000000000009</v>
      </c>
      <c r="AA39">
        <v>160.41999999999999</v>
      </c>
      <c r="AB39">
        <v>32.08</v>
      </c>
      <c r="AC39">
        <v>59.8</v>
      </c>
      <c r="AD39">
        <v>31.89</v>
      </c>
      <c r="AE39">
        <v>57.34</v>
      </c>
      <c r="AF39">
        <v>28.66</v>
      </c>
      <c r="AG39">
        <v>14.89</v>
      </c>
      <c r="AH39">
        <v>19.66</v>
      </c>
      <c r="AI39">
        <v>19.66</v>
      </c>
    </row>
    <row r="40" spans="1:35">
      <c r="A40" t="s">
        <v>82</v>
      </c>
      <c r="B40" s="34">
        <v>119.97</v>
      </c>
      <c r="C40" s="34">
        <v>31.93</v>
      </c>
      <c r="D40" s="93">
        <f t="shared" si="0"/>
        <v>80.550000000000011</v>
      </c>
      <c r="E40" s="34">
        <v>2.3199999999999998</v>
      </c>
      <c r="F40" s="34"/>
      <c r="G40" s="34"/>
      <c r="H40" s="34"/>
      <c r="I40" s="34"/>
      <c r="J40" s="37">
        <v>10.47</v>
      </c>
      <c r="K40" s="37">
        <v>10.47</v>
      </c>
      <c r="L40" s="37">
        <v>10.74</v>
      </c>
      <c r="M40">
        <v>70.59</v>
      </c>
      <c r="N40">
        <v>232.2</v>
      </c>
      <c r="O40">
        <v>53.21</v>
      </c>
      <c r="P40">
        <v>5.45</v>
      </c>
      <c r="Q40">
        <v>13.77</v>
      </c>
      <c r="R40" s="93">
        <v>26.85</v>
      </c>
      <c r="S40" s="93">
        <v>26.85</v>
      </c>
      <c r="T40" s="93">
        <v>26.85</v>
      </c>
      <c r="U40">
        <v>5.23</v>
      </c>
      <c r="V40">
        <v>103.15</v>
      </c>
      <c r="W40">
        <v>5.95</v>
      </c>
      <c r="X40">
        <v>33.340000000000003</v>
      </c>
      <c r="Y40">
        <v>11.11</v>
      </c>
      <c r="Z40">
        <v>11.12</v>
      </c>
      <c r="AA40">
        <v>175.33</v>
      </c>
      <c r="AB40">
        <v>35.07</v>
      </c>
      <c r="AC40">
        <v>66</v>
      </c>
      <c r="AD40">
        <v>36.659999999999997</v>
      </c>
      <c r="AE40">
        <v>62</v>
      </c>
      <c r="AF40">
        <v>31</v>
      </c>
      <c r="AG40">
        <v>16.38</v>
      </c>
      <c r="AH40">
        <v>21.67</v>
      </c>
      <c r="AI40">
        <v>21.67</v>
      </c>
    </row>
    <row r="41" spans="1:35">
      <c r="A41" t="s">
        <v>83</v>
      </c>
      <c r="B41" s="34">
        <v>119.97</v>
      </c>
      <c r="C41" s="34">
        <v>31.93</v>
      </c>
      <c r="D41" s="93">
        <f t="shared" si="0"/>
        <v>80.550000000000011</v>
      </c>
      <c r="E41" s="34">
        <v>2.3199999999999998</v>
      </c>
      <c r="F41" s="34"/>
      <c r="G41" s="34"/>
      <c r="H41" s="34"/>
      <c r="I41" s="34"/>
      <c r="J41" s="37">
        <v>9.58</v>
      </c>
      <c r="K41" s="37">
        <v>9.58</v>
      </c>
      <c r="L41" s="37">
        <v>9.82</v>
      </c>
      <c r="M41">
        <v>70.59</v>
      </c>
      <c r="N41">
        <v>272.11</v>
      </c>
      <c r="O41">
        <v>53.21</v>
      </c>
      <c r="P41">
        <v>5.45</v>
      </c>
      <c r="Q41">
        <v>12.82</v>
      </c>
      <c r="R41" s="93">
        <v>26.85</v>
      </c>
      <c r="S41" s="93">
        <v>26.85</v>
      </c>
      <c r="T41" s="93">
        <v>26.85</v>
      </c>
      <c r="U41">
        <v>5.23</v>
      </c>
      <c r="V41">
        <v>109.55</v>
      </c>
      <c r="W41">
        <v>5.95</v>
      </c>
      <c r="X41">
        <v>30.12</v>
      </c>
      <c r="Y41">
        <v>10.039999999999999</v>
      </c>
      <c r="Z41">
        <v>10.050000000000001</v>
      </c>
      <c r="AA41">
        <v>190.25</v>
      </c>
      <c r="AB41">
        <v>38.049999999999997</v>
      </c>
      <c r="AC41">
        <v>71.5</v>
      </c>
      <c r="AD41">
        <v>50</v>
      </c>
      <c r="AE41">
        <v>66.67</v>
      </c>
      <c r="AF41">
        <v>33.33</v>
      </c>
      <c r="AG41">
        <v>9.85</v>
      </c>
      <c r="AH41">
        <v>27.74</v>
      </c>
      <c r="AI41">
        <v>27.74</v>
      </c>
    </row>
    <row r="42" spans="1:35">
      <c r="A42" t="s">
        <v>84</v>
      </c>
      <c r="B42" s="34">
        <v>119.97</v>
      </c>
      <c r="C42" s="34">
        <v>31.93</v>
      </c>
      <c r="D42" s="93">
        <f t="shared" si="0"/>
        <v>80.550000000000011</v>
      </c>
      <c r="E42" s="34">
        <v>2.3199999999999998</v>
      </c>
      <c r="F42" s="34"/>
      <c r="G42" s="34"/>
      <c r="H42" s="34"/>
      <c r="I42" s="34"/>
      <c r="J42" s="37">
        <v>9.6</v>
      </c>
      <c r="K42" s="37">
        <v>9.6</v>
      </c>
      <c r="L42" s="37">
        <v>9.84</v>
      </c>
      <c r="M42">
        <v>70.59</v>
      </c>
      <c r="N42">
        <v>272.11</v>
      </c>
      <c r="O42">
        <v>53.21</v>
      </c>
      <c r="P42">
        <v>5.45</v>
      </c>
      <c r="Q42">
        <v>11.92</v>
      </c>
      <c r="R42" s="93">
        <v>26.85</v>
      </c>
      <c r="S42" s="93">
        <v>26.85</v>
      </c>
      <c r="T42" s="93">
        <v>26.85</v>
      </c>
      <c r="U42">
        <v>5.23</v>
      </c>
      <c r="V42">
        <v>115.7</v>
      </c>
      <c r="W42">
        <v>5.95</v>
      </c>
      <c r="X42">
        <v>31.25</v>
      </c>
      <c r="Y42">
        <v>10.42</v>
      </c>
      <c r="Z42">
        <v>10.41</v>
      </c>
      <c r="AA42">
        <v>205.17</v>
      </c>
      <c r="AB42">
        <v>41.03</v>
      </c>
      <c r="AC42">
        <v>76.3</v>
      </c>
      <c r="AD42">
        <v>50</v>
      </c>
      <c r="AE42">
        <v>72</v>
      </c>
      <c r="AF42">
        <v>36</v>
      </c>
      <c r="AG42">
        <v>10.95</v>
      </c>
      <c r="AH42">
        <v>29.17</v>
      </c>
      <c r="AI42">
        <v>29.17</v>
      </c>
    </row>
    <row r="43" spans="1:35">
      <c r="A43" t="s">
        <v>85</v>
      </c>
      <c r="B43" s="34">
        <v>119.97</v>
      </c>
      <c r="C43" s="34">
        <v>31.93</v>
      </c>
      <c r="D43" s="93">
        <f t="shared" si="0"/>
        <v>80.550000000000011</v>
      </c>
      <c r="E43" s="34">
        <v>2.3199999999999998</v>
      </c>
      <c r="F43" s="34"/>
      <c r="G43" s="34"/>
      <c r="H43" s="34"/>
      <c r="I43" s="34"/>
      <c r="J43" s="37">
        <v>9.6</v>
      </c>
      <c r="K43" s="37">
        <v>9.6</v>
      </c>
      <c r="L43" s="37">
        <v>9.84</v>
      </c>
      <c r="M43">
        <v>70.59</v>
      </c>
      <c r="N43">
        <v>272.11</v>
      </c>
      <c r="O43">
        <v>53.21</v>
      </c>
      <c r="P43">
        <v>5.45</v>
      </c>
      <c r="Q43">
        <v>11.1</v>
      </c>
      <c r="R43" s="93">
        <v>26.85</v>
      </c>
      <c r="S43" s="93">
        <v>26.85</v>
      </c>
      <c r="T43" s="93">
        <v>26.85</v>
      </c>
      <c r="U43">
        <v>5.23</v>
      </c>
      <c r="V43">
        <v>120.22</v>
      </c>
      <c r="W43">
        <v>5.95</v>
      </c>
      <c r="X43">
        <v>32.17</v>
      </c>
      <c r="Y43">
        <v>10.72</v>
      </c>
      <c r="Z43">
        <v>10.74</v>
      </c>
      <c r="AA43">
        <v>215.9</v>
      </c>
      <c r="AB43">
        <v>43.18</v>
      </c>
      <c r="AC43">
        <v>80.900000000000006</v>
      </c>
      <c r="AD43">
        <v>50</v>
      </c>
      <c r="AE43">
        <v>78.67</v>
      </c>
      <c r="AF43">
        <v>39.33</v>
      </c>
      <c r="AG43">
        <v>11.72</v>
      </c>
      <c r="AH43">
        <v>30.45</v>
      </c>
      <c r="AI43">
        <v>30.45</v>
      </c>
    </row>
    <row r="44" spans="1:35">
      <c r="A44" t="s">
        <v>86</v>
      </c>
      <c r="B44" s="34">
        <v>119.97</v>
      </c>
      <c r="C44" s="34">
        <v>31.93</v>
      </c>
      <c r="D44" s="93">
        <f t="shared" si="0"/>
        <v>80.550000000000011</v>
      </c>
      <c r="E44" s="34">
        <v>2.3199999999999998</v>
      </c>
      <c r="F44" s="34"/>
      <c r="G44" s="34"/>
      <c r="H44" s="34"/>
      <c r="I44" s="34"/>
      <c r="J44" s="37">
        <v>9.6</v>
      </c>
      <c r="K44" s="37">
        <v>9.6</v>
      </c>
      <c r="L44" s="37">
        <v>9.84</v>
      </c>
      <c r="M44">
        <v>70.59</v>
      </c>
      <c r="N44">
        <v>272.11</v>
      </c>
      <c r="O44">
        <v>53.21</v>
      </c>
      <c r="P44">
        <v>5.45</v>
      </c>
      <c r="Q44">
        <v>10.45</v>
      </c>
      <c r="R44" s="93">
        <v>26.85</v>
      </c>
      <c r="S44" s="93">
        <v>26.85</v>
      </c>
      <c r="T44" s="93">
        <v>26.85</v>
      </c>
      <c r="U44">
        <v>5.23</v>
      </c>
      <c r="V44">
        <v>122.6</v>
      </c>
      <c r="W44">
        <v>5.95</v>
      </c>
      <c r="X44">
        <v>33.67</v>
      </c>
      <c r="Y44">
        <v>11.23</v>
      </c>
      <c r="Z44">
        <v>11.22</v>
      </c>
      <c r="AA44">
        <v>221.3</v>
      </c>
      <c r="AB44">
        <v>44.26</v>
      </c>
      <c r="AC44">
        <v>85.23</v>
      </c>
      <c r="AD44">
        <v>50</v>
      </c>
      <c r="AE44">
        <v>84.67</v>
      </c>
      <c r="AF44">
        <v>42.33</v>
      </c>
      <c r="AG44">
        <v>20.92</v>
      </c>
      <c r="AH44">
        <v>58.5</v>
      </c>
      <c r="AI44">
        <v>58.5</v>
      </c>
    </row>
    <row r="45" spans="1:35">
      <c r="A45" t="s">
        <v>87</v>
      </c>
      <c r="B45" s="34">
        <v>119.97</v>
      </c>
      <c r="C45" s="34">
        <v>31.93</v>
      </c>
      <c r="D45" s="93">
        <f t="shared" si="0"/>
        <v>80.550000000000011</v>
      </c>
      <c r="E45" s="34">
        <v>2.3199999999999998</v>
      </c>
      <c r="F45" s="34"/>
      <c r="G45" s="34"/>
      <c r="H45" s="34"/>
      <c r="I45" s="34"/>
      <c r="J45" s="37">
        <v>9.6</v>
      </c>
      <c r="K45" s="37">
        <v>9.6</v>
      </c>
      <c r="L45" s="37">
        <v>9.84</v>
      </c>
      <c r="M45">
        <v>70.59</v>
      </c>
      <c r="N45">
        <v>272.11</v>
      </c>
      <c r="O45">
        <v>53.21</v>
      </c>
      <c r="P45">
        <v>5.45</v>
      </c>
      <c r="Q45">
        <v>9.4</v>
      </c>
      <c r="R45" s="93">
        <v>26.85</v>
      </c>
      <c r="S45" s="93">
        <v>26.85</v>
      </c>
      <c r="T45" s="93">
        <v>26.85</v>
      </c>
      <c r="U45">
        <v>5.23</v>
      </c>
      <c r="V45">
        <v>125.55</v>
      </c>
      <c r="W45">
        <v>5.95</v>
      </c>
      <c r="X45">
        <v>72.75</v>
      </c>
      <c r="Y45">
        <v>24.25</v>
      </c>
      <c r="Z45">
        <v>24.25</v>
      </c>
      <c r="AA45">
        <v>225.3</v>
      </c>
      <c r="AB45">
        <v>45.06</v>
      </c>
      <c r="AC45">
        <v>88.2</v>
      </c>
      <c r="AD45">
        <v>50</v>
      </c>
      <c r="AE45">
        <v>87.34</v>
      </c>
      <c r="AF45">
        <v>43.66</v>
      </c>
      <c r="AG45">
        <v>21.05</v>
      </c>
      <c r="AH45">
        <v>59.36</v>
      </c>
      <c r="AI45">
        <v>59.36</v>
      </c>
    </row>
    <row r="46" spans="1:35">
      <c r="A46" t="s">
        <v>88</v>
      </c>
      <c r="B46" s="34">
        <v>119.97</v>
      </c>
      <c r="C46" s="34">
        <v>31.93</v>
      </c>
      <c r="D46" s="93">
        <f t="shared" si="0"/>
        <v>80.550000000000011</v>
      </c>
      <c r="E46" s="34">
        <v>2.3199999999999998</v>
      </c>
      <c r="F46" s="34"/>
      <c r="G46" s="34"/>
      <c r="H46" s="34"/>
      <c r="I46" s="34"/>
      <c r="J46" s="37">
        <v>9.6</v>
      </c>
      <c r="K46" s="37">
        <v>9.6</v>
      </c>
      <c r="L46" s="37">
        <v>9.84</v>
      </c>
      <c r="M46">
        <v>70.59</v>
      </c>
      <c r="N46">
        <v>272.11</v>
      </c>
      <c r="O46">
        <v>53.21</v>
      </c>
      <c r="P46">
        <v>5.45</v>
      </c>
      <c r="Q46">
        <v>8.3699999999999992</v>
      </c>
      <c r="R46" s="93">
        <v>26.85</v>
      </c>
      <c r="S46" s="93">
        <v>26.85</v>
      </c>
      <c r="T46" s="93">
        <v>26.85</v>
      </c>
      <c r="U46">
        <v>5.23</v>
      </c>
      <c r="V46">
        <v>129.24</v>
      </c>
      <c r="W46">
        <v>5.95</v>
      </c>
      <c r="X46">
        <v>73.599999999999994</v>
      </c>
      <c r="Y46">
        <v>24.53</v>
      </c>
      <c r="Z46">
        <v>24.54</v>
      </c>
      <c r="AA46">
        <v>227.13</v>
      </c>
      <c r="AB46">
        <v>45.43</v>
      </c>
      <c r="AC46">
        <v>89.63</v>
      </c>
      <c r="AD46">
        <v>50</v>
      </c>
      <c r="AE46">
        <v>88.67</v>
      </c>
      <c r="AF46">
        <v>44.33</v>
      </c>
      <c r="AG46">
        <v>21.2</v>
      </c>
      <c r="AH46">
        <v>60.5</v>
      </c>
      <c r="AI46">
        <v>60.5</v>
      </c>
    </row>
    <row r="47" spans="1:35">
      <c r="A47" t="s">
        <v>89</v>
      </c>
      <c r="B47" s="34">
        <v>119.97</v>
      </c>
      <c r="C47" s="34">
        <v>31.93</v>
      </c>
      <c r="D47" s="93">
        <f t="shared" si="0"/>
        <v>80.550000000000011</v>
      </c>
      <c r="E47" s="34">
        <v>2.3199999999999998</v>
      </c>
      <c r="F47" s="34"/>
      <c r="G47" s="34"/>
      <c r="H47" s="34"/>
      <c r="I47" s="34"/>
      <c r="J47" s="37">
        <v>9.6</v>
      </c>
      <c r="K47" s="37">
        <v>9.6</v>
      </c>
      <c r="L47" s="37">
        <v>9.84</v>
      </c>
      <c r="M47">
        <v>70.59</v>
      </c>
      <c r="N47">
        <v>272.11</v>
      </c>
      <c r="O47">
        <v>53.21</v>
      </c>
      <c r="P47">
        <v>4.83</v>
      </c>
      <c r="Q47">
        <v>7.31</v>
      </c>
      <c r="R47" s="93">
        <v>26.85</v>
      </c>
      <c r="S47" s="93">
        <v>26.85</v>
      </c>
      <c r="T47" s="93">
        <v>26.85</v>
      </c>
      <c r="U47">
        <v>5.23</v>
      </c>
      <c r="V47">
        <v>130.97999999999999</v>
      </c>
      <c r="W47">
        <v>5.95</v>
      </c>
      <c r="X47">
        <v>75.819999999999993</v>
      </c>
      <c r="Y47">
        <v>25.27</v>
      </c>
      <c r="Z47">
        <v>25.29</v>
      </c>
      <c r="AA47">
        <v>227.13</v>
      </c>
      <c r="AB47">
        <v>45.43</v>
      </c>
      <c r="AC47">
        <v>90.67</v>
      </c>
      <c r="AD47">
        <v>45.93</v>
      </c>
      <c r="AE47">
        <v>88</v>
      </c>
      <c r="AF47">
        <v>44</v>
      </c>
      <c r="AG47">
        <v>21.22</v>
      </c>
      <c r="AH47">
        <v>61.48</v>
      </c>
      <c r="AI47">
        <v>61.48</v>
      </c>
    </row>
    <row r="48" spans="1:35">
      <c r="A48" t="s">
        <v>90</v>
      </c>
      <c r="B48" s="34">
        <v>119.97</v>
      </c>
      <c r="C48" s="34">
        <v>31.93</v>
      </c>
      <c r="D48" s="93">
        <f t="shared" si="0"/>
        <v>80.550000000000011</v>
      </c>
      <c r="E48" s="34">
        <v>2.3199999999999998</v>
      </c>
      <c r="F48" s="34"/>
      <c r="G48" s="34"/>
      <c r="H48" s="34"/>
      <c r="I48" s="34"/>
      <c r="J48" s="37">
        <v>9.6</v>
      </c>
      <c r="K48" s="37">
        <v>9.6</v>
      </c>
      <c r="L48" s="37">
        <v>9.84</v>
      </c>
      <c r="M48">
        <v>70.59</v>
      </c>
      <c r="N48">
        <v>272.11</v>
      </c>
      <c r="O48">
        <v>53.21</v>
      </c>
      <c r="P48">
        <v>5.14</v>
      </c>
      <c r="Q48">
        <v>7.39</v>
      </c>
      <c r="R48" s="93">
        <v>26.85</v>
      </c>
      <c r="S48" s="93">
        <v>26.85</v>
      </c>
      <c r="T48" s="93">
        <v>26.85</v>
      </c>
      <c r="U48">
        <v>5.23</v>
      </c>
      <c r="V48">
        <v>130.02000000000001</v>
      </c>
      <c r="W48">
        <v>5.95</v>
      </c>
      <c r="X48">
        <v>77.27</v>
      </c>
      <c r="Y48">
        <v>25.76</v>
      </c>
      <c r="Z48">
        <v>25.75</v>
      </c>
      <c r="AA48">
        <v>227.13</v>
      </c>
      <c r="AB48">
        <v>45.43</v>
      </c>
      <c r="AC48">
        <v>91.2</v>
      </c>
      <c r="AD48">
        <v>46.95</v>
      </c>
      <c r="AE48">
        <v>88</v>
      </c>
      <c r="AF48">
        <v>44</v>
      </c>
      <c r="AG48">
        <v>21.22</v>
      </c>
      <c r="AH48">
        <v>63</v>
      </c>
      <c r="AI48">
        <v>63</v>
      </c>
    </row>
    <row r="49" spans="1:35">
      <c r="A49" t="s">
        <v>91</v>
      </c>
      <c r="B49" s="34">
        <v>119.97</v>
      </c>
      <c r="C49" s="34">
        <v>31.93</v>
      </c>
      <c r="D49" s="93">
        <f t="shared" si="0"/>
        <v>80.550000000000011</v>
      </c>
      <c r="E49" s="34">
        <v>2.3199999999999998</v>
      </c>
      <c r="F49" s="34"/>
      <c r="G49" s="34"/>
      <c r="H49" s="34"/>
      <c r="I49" s="34"/>
      <c r="J49" s="37">
        <v>9.6</v>
      </c>
      <c r="K49" s="37">
        <v>9.6</v>
      </c>
      <c r="L49" s="37">
        <v>9.84</v>
      </c>
      <c r="M49">
        <v>70.59</v>
      </c>
      <c r="N49">
        <v>272.11</v>
      </c>
      <c r="O49">
        <v>53.21</v>
      </c>
      <c r="P49">
        <v>5.14</v>
      </c>
      <c r="Q49">
        <v>7.27</v>
      </c>
      <c r="R49" s="93">
        <v>26.85</v>
      </c>
      <c r="S49" s="93">
        <v>26.85</v>
      </c>
      <c r="T49" s="93">
        <v>26.85</v>
      </c>
      <c r="U49">
        <v>5.23</v>
      </c>
      <c r="V49">
        <v>128.5</v>
      </c>
      <c r="W49">
        <v>5.95</v>
      </c>
      <c r="X49">
        <v>79.45</v>
      </c>
      <c r="Y49">
        <v>26.48</v>
      </c>
      <c r="Z49">
        <v>26.49</v>
      </c>
      <c r="AA49">
        <v>227.13</v>
      </c>
      <c r="AB49">
        <v>45.43</v>
      </c>
      <c r="AC49">
        <v>91.27</v>
      </c>
      <c r="AD49">
        <v>47.62</v>
      </c>
      <c r="AE49">
        <v>87.34</v>
      </c>
      <c r="AF49">
        <v>43.66</v>
      </c>
      <c r="AG49">
        <v>21.65</v>
      </c>
      <c r="AH49">
        <v>63.77</v>
      </c>
      <c r="AI49">
        <v>63.77</v>
      </c>
    </row>
    <row r="50" spans="1:35">
      <c r="A50" t="s">
        <v>92</v>
      </c>
      <c r="B50" s="34">
        <v>119.97</v>
      </c>
      <c r="C50" s="34">
        <v>31.93</v>
      </c>
      <c r="D50" s="93">
        <f t="shared" si="0"/>
        <v>80.550000000000011</v>
      </c>
      <c r="E50" s="34">
        <v>2.3199999999999998</v>
      </c>
      <c r="F50" s="34"/>
      <c r="G50" s="34"/>
      <c r="H50" s="34"/>
      <c r="I50" s="34"/>
      <c r="J50" s="37">
        <v>9.59</v>
      </c>
      <c r="K50" s="37">
        <v>9.59</v>
      </c>
      <c r="L50" s="37">
        <v>9.83</v>
      </c>
      <c r="M50">
        <v>70.59</v>
      </c>
      <c r="N50">
        <v>272.11</v>
      </c>
      <c r="O50">
        <v>53.21</v>
      </c>
      <c r="P50">
        <v>5.14</v>
      </c>
      <c r="Q50">
        <v>7.15</v>
      </c>
      <c r="R50" s="93">
        <v>26.85</v>
      </c>
      <c r="S50" s="93">
        <v>26.85</v>
      </c>
      <c r="T50" s="93">
        <v>26.85</v>
      </c>
      <c r="U50">
        <v>5.23</v>
      </c>
      <c r="V50">
        <v>126.5</v>
      </c>
      <c r="W50">
        <v>5.95</v>
      </c>
      <c r="X50">
        <v>81.510000000000005</v>
      </c>
      <c r="Y50">
        <v>27.17</v>
      </c>
      <c r="Z50">
        <v>27.17</v>
      </c>
      <c r="AA50">
        <v>227.13</v>
      </c>
      <c r="AB50">
        <v>45.43</v>
      </c>
      <c r="AC50">
        <v>91.27</v>
      </c>
      <c r="AD50">
        <v>48.1</v>
      </c>
      <c r="AE50">
        <v>87.34</v>
      </c>
      <c r="AF50">
        <v>43.66</v>
      </c>
      <c r="AG50">
        <v>21.88</v>
      </c>
      <c r="AH50">
        <v>63.86</v>
      </c>
      <c r="AI50">
        <v>63.86</v>
      </c>
    </row>
    <row r="51" spans="1:35">
      <c r="A51" t="s">
        <v>93</v>
      </c>
      <c r="B51" s="34">
        <v>166.11</v>
      </c>
      <c r="C51" s="34">
        <v>31.93</v>
      </c>
      <c r="D51" s="93">
        <f t="shared" si="0"/>
        <v>80.550000000000011</v>
      </c>
      <c r="E51" s="34">
        <v>2.3199999999999998</v>
      </c>
      <c r="F51" s="34"/>
      <c r="G51" s="34"/>
      <c r="H51" s="34"/>
      <c r="I51" s="34"/>
      <c r="J51" s="37">
        <v>9.59</v>
      </c>
      <c r="K51" s="37">
        <v>9.59</v>
      </c>
      <c r="L51" s="37">
        <v>9.83</v>
      </c>
      <c r="M51">
        <v>70.59</v>
      </c>
      <c r="N51">
        <v>272.11</v>
      </c>
      <c r="O51">
        <v>53.21</v>
      </c>
      <c r="P51">
        <v>5.21</v>
      </c>
      <c r="Q51">
        <v>7.25</v>
      </c>
      <c r="R51" s="93">
        <v>26.85</v>
      </c>
      <c r="S51" s="93">
        <v>26.85</v>
      </c>
      <c r="T51" s="93">
        <v>26.85</v>
      </c>
      <c r="U51">
        <v>5.23</v>
      </c>
      <c r="V51">
        <v>119.91</v>
      </c>
      <c r="W51">
        <v>6.05</v>
      </c>
      <c r="X51">
        <v>85.04</v>
      </c>
      <c r="Y51">
        <v>28.35</v>
      </c>
      <c r="Z51">
        <v>28.35</v>
      </c>
      <c r="AA51">
        <v>227.13</v>
      </c>
      <c r="AB51">
        <v>45.43</v>
      </c>
      <c r="AC51">
        <v>91.27</v>
      </c>
      <c r="AD51">
        <v>48.24</v>
      </c>
      <c r="AE51">
        <v>86.67</v>
      </c>
      <c r="AF51">
        <v>43.33</v>
      </c>
      <c r="AG51">
        <v>22.11</v>
      </c>
      <c r="AH51">
        <v>65.099999999999994</v>
      </c>
      <c r="AI51">
        <v>65.099999999999994</v>
      </c>
    </row>
    <row r="52" spans="1:35">
      <c r="A52" t="s">
        <v>94</v>
      </c>
      <c r="B52" s="34">
        <v>166.11</v>
      </c>
      <c r="C52" s="34">
        <v>31.93</v>
      </c>
      <c r="D52" s="93">
        <f t="shared" si="0"/>
        <v>80.550000000000011</v>
      </c>
      <c r="E52" s="34">
        <v>2.3199999999999998</v>
      </c>
      <c r="F52" s="34"/>
      <c r="G52" s="34"/>
      <c r="H52" s="34"/>
      <c r="I52" s="34"/>
      <c r="J52" s="37">
        <v>9.6</v>
      </c>
      <c r="K52" s="37">
        <v>9.6</v>
      </c>
      <c r="L52" s="37">
        <v>9.84</v>
      </c>
      <c r="M52">
        <v>70.59</v>
      </c>
      <c r="N52">
        <v>272.11</v>
      </c>
      <c r="O52">
        <v>53.21</v>
      </c>
      <c r="P52">
        <v>5.21</v>
      </c>
      <c r="Q52">
        <v>7.31</v>
      </c>
      <c r="R52" s="93">
        <v>26.85</v>
      </c>
      <c r="S52" s="93">
        <v>26.85</v>
      </c>
      <c r="T52" s="93">
        <v>26.85</v>
      </c>
      <c r="U52">
        <v>5.23</v>
      </c>
      <c r="V52">
        <v>116.61</v>
      </c>
      <c r="W52">
        <v>6.05</v>
      </c>
      <c r="X52">
        <v>89.15</v>
      </c>
      <c r="Y52">
        <v>29.72</v>
      </c>
      <c r="Z52">
        <v>29.72</v>
      </c>
      <c r="AA52">
        <v>233.33</v>
      </c>
      <c r="AB52">
        <v>46.67</v>
      </c>
      <c r="AC52">
        <v>84.88</v>
      </c>
      <c r="AD52">
        <v>48.22</v>
      </c>
      <c r="AE52">
        <v>86.67</v>
      </c>
      <c r="AF52">
        <v>43.33</v>
      </c>
      <c r="AG52">
        <v>22.33</v>
      </c>
      <c r="AH52">
        <v>65.5</v>
      </c>
      <c r="AI52">
        <v>65.5</v>
      </c>
    </row>
    <row r="53" spans="1:35">
      <c r="A53" t="s">
        <v>95</v>
      </c>
      <c r="B53" s="34">
        <v>166.11</v>
      </c>
      <c r="C53" s="34">
        <v>31.93</v>
      </c>
      <c r="D53" s="93">
        <f t="shared" si="0"/>
        <v>80.550000000000011</v>
      </c>
      <c r="E53" s="34">
        <v>2.3199999999999998</v>
      </c>
      <c r="F53" s="34"/>
      <c r="G53" s="34"/>
      <c r="H53" s="34"/>
      <c r="I53" s="34"/>
      <c r="J53" s="37">
        <v>9.6</v>
      </c>
      <c r="K53" s="37">
        <v>9.6</v>
      </c>
      <c r="L53" s="37">
        <v>9.84</v>
      </c>
      <c r="M53">
        <v>70.59</v>
      </c>
      <c r="N53">
        <v>272.11</v>
      </c>
      <c r="O53">
        <v>53.21</v>
      </c>
      <c r="P53">
        <v>5.21</v>
      </c>
      <c r="Q53">
        <v>7.32</v>
      </c>
      <c r="R53" s="93">
        <v>26.85</v>
      </c>
      <c r="S53" s="93">
        <v>26.85</v>
      </c>
      <c r="T53" s="93">
        <v>26.85</v>
      </c>
      <c r="U53">
        <v>5.23</v>
      </c>
      <c r="V53">
        <v>118.95</v>
      </c>
      <c r="W53">
        <v>6.05</v>
      </c>
      <c r="X53">
        <v>93.68</v>
      </c>
      <c r="Y53">
        <v>31.23</v>
      </c>
      <c r="Z53">
        <v>31.23</v>
      </c>
      <c r="AA53">
        <v>233.33</v>
      </c>
      <c r="AB53">
        <v>46.67</v>
      </c>
      <c r="AC53">
        <v>84.88</v>
      </c>
      <c r="AD53">
        <v>50</v>
      </c>
      <c r="AE53">
        <v>87.34</v>
      </c>
      <c r="AF53">
        <v>43.66</v>
      </c>
      <c r="AG53">
        <v>22.56</v>
      </c>
      <c r="AH53">
        <v>66.790000000000006</v>
      </c>
      <c r="AI53">
        <v>66.790000000000006</v>
      </c>
    </row>
    <row r="54" spans="1:35">
      <c r="A54" t="s">
        <v>96</v>
      </c>
      <c r="B54" s="34">
        <v>166.11</v>
      </c>
      <c r="C54" s="34">
        <v>31.93</v>
      </c>
      <c r="D54" s="93">
        <f t="shared" si="0"/>
        <v>80.550000000000011</v>
      </c>
      <c r="E54" s="34">
        <v>2.3199999999999998</v>
      </c>
      <c r="F54" s="34"/>
      <c r="G54" s="34"/>
      <c r="H54" s="34"/>
      <c r="I54" s="34"/>
      <c r="J54" s="37">
        <v>9.59</v>
      </c>
      <c r="K54" s="37">
        <v>9.59</v>
      </c>
      <c r="L54" s="37">
        <v>9.83</v>
      </c>
      <c r="M54">
        <v>70.59</v>
      </c>
      <c r="N54">
        <v>272.11</v>
      </c>
      <c r="O54">
        <v>53.21</v>
      </c>
      <c r="P54">
        <v>5.21</v>
      </c>
      <c r="Q54">
        <v>7.38</v>
      </c>
      <c r="R54" s="93">
        <v>26.85</v>
      </c>
      <c r="S54" s="93">
        <v>26.85</v>
      </c>
      <c r="T54" s="93">
        <v>26.85</v>
      </c>
      <c r="U54">
        <v>5.23</v>
      </c>
      <c r="V54">
        <v>123.4</v>
      </c>
      <c r="W54">
        <v>6.05</v>
      </c>
      <c r="X54">
        <v>98.9</v>
      </c>
      <c r="Y54">
        <v>32.97</v>
      </c>
      <c r="Z54">
        <v>32.96</v>
      </c>
      <c r="AA54">
        <v>233.33</v>
      </c>
      <c r="AB54">
        <v>46.67</v>
      </c>
      <c r="AC54">
        <v>84.85</v>
      </c>
      <c r="AD54">
        <v>50</v>
      </c>
      <c r="AE54">
        <v>88</v>
      </c>
      <c r="AF54">
        <v>44</v>
      </c>
      <c r="AG54">
        <v>22.59</v>
      </c>
      <c r="AH54">
        <v>67.02</v>
      </c>
      <c r="AI54">
        <v>67.02</v>
      </c>
    </row>
    <row r="55" spans="1:35">
      <c r="A55" t="s">
        <v>97</v>
      </c>
      <c r="B55" s="34">
        <v>119.97</v>
      </c>
      <c r="C55" s="34">
        <v>31.93</v>
      </c>
      <c r="D55" s="93">
        <f t="shared" si="0"/>
        <v>80.550000000000011</v>
      </c>
      <c r="E55" s="34">
        <v>2.3199999999999998</v>
      </c>
      <c r="F55" s="34"/>
      <c r="G55" s="34"/>
      <c r="H55" s="34"/>
      <c r="I55" s="34"/>
      <c r="J55" s="37">
        <v>9.6</v>
      </c>
      <c r="K55" s="37">
        <v>9.6</v>
      </c>
      <c r="L55" s="37">
        <v>9.84</v>
      </c>
      <c r="M55">
        <v>70.59</v>
      </c>
      <c r="N55">
        <v>272.11</v>
      </c>
      <c r="O55">
        <v>53.21</v>
      </c>
      <c r="P55">
        <v>5.21</v>
      </c>
      <c r="Q55">
        <v>7.45</v>
      </c>
      <c r="R55" s="93">
        <v>26.85</v>
      </c>
      <c r="S55" s="93">
        <v>26.85</v>
      </c>
      <c r="T55" s="93">
        <v>26.85</v>
      </c>
      <c r="U55">
        <v>5.39</v>
      </c>
      <c r="V55">
        <v>123.94</v>
      </c>
      <c r="W55">
        <v>6.05</v>
      </c>
      <c r="X55">
        <v>100.12</v>
      </c>
      <c r="Y55">
        <v>33.380000000000003</v>
      </c>
      <c r="Z55">
        <v>33.369999999999997</v>
      </c>
      <c r="AA55">
        <v>233.33</v>
      </c>
      <c r="AB55">
        <v>46.67</v>
      </c>
      <c r="AC55">
        <v>90.69</v>
      </c>
      <c r="AD55">
        <v>50</v>
      </c>
      <c r="AE55">
        <v>88.67</v>
      </c>
      <c r="AF55">
        <v>44.33</v>
      </c>
      <c r="AG55">
        <v>23.79</v>
      </c>
      <c r="AH55">
        <v>69.89</v>
      </c>
      <c r="AI55">
        <v>69.89</v>
      </c>
    </row>
    <row r="56" spans="1:35">
      <c r="A56" t="s">
        <v>98</v>
      </c>
      <c r="B56" s="34">
        <v>119.97</v>
      </c>
      <c r="C56" s="34">
        <v>31.93</v>
      </c>
      <c r="D56" s="93">
        <f t="shared" si="0"/>
        <v>80.550000000000011</v>
      </c>
      <c r="E56" s="34">
        <v>2.3199999999999998</v>
      </c>
      <c r="F56" s="34"/>
      <c r="G56" s="34"/>
      <c r="H56" s="34"/>
      <c r="I56" s="34"/>
      <c r="J56" s="37">
        <v>9.56</v>
      </c>
      <c r="K56" s="37">
        <v>9.56</v>
      </c>
      <c r="L56" s="37">
        <v>9.7899999999999991</v>
      </c>
      <c r="M56">
        <v>70.59</v>
      </c>
      <c r="N56">
        <v>272.11</v>
      </c>
      <c r="O56">
        <v>53.21</v>
      </c>
      <c r="P56">
        <v>5.21</v>
      </c>
      <c r="Q56">
        <v>8</v>
      </c>
      <c r="R56" s="93">
        <v>26.85</v>
      </c>
      <c r="S56" s="93">
        <v>26.85</v>
      </c>
      <c r="T56" s="93">
        <v>26.85</v>
      </c>
      <c r="U56">
        <v>5.39</v>
      </c>
      <c r="V56">
        <v>123.18</v>
      </c>
      <c r="W56">
        <v>6.05</v>
      </c>
      <c r="X56">
        <v>101.62</v>
      </c>
      <c r="Y56">
        <v>33.880000000000003</v>
      </c>
      <c r="Z56">
        <v>33.869999999999997</v>
      </c>
      <c r="AA56">
        <v>233.33</v>
      </c>
      <c r="AB56">
        <v>46.67</v>
      </c>
      <c r="AC56">
        <v>90.65</v>
      </c>
      <c r="AD56">
        <v>50</v>
      </c>
      <c r="AE56">
        <v>88.67</v>
      </c>
      <c r="AF56">
        <v>44.33</v>
      </c>
      <c r="AG56">
        <v>24.86</v>
      </c>
      <c r="AH56">
        <v>71.53</v>
      </c>
      <c r="AI56">
        <v>71.53</v>
      </c>
    </row>
    <row r="57" spans="1:35">
      <c r="A57" t="s">
        <v>99</v>
      </c>
      <c r="B57" s="34">
        <v>119.97</v>
      </c>
      <c r="C57" s="34">
        <v>31.93</v>
      </c>
      <c r="D57" s="93">
        <f t="shared" si="0"/>
        <v>80.550000000000011</v>
      </c>
      <c r="E57" s="34">
        <v>2.3199999999999998</v>
      </c>
      <c r="F57" s="34"/>
      <c r="G57" s="34"/>
      <c r="H57" s="34"/>
      <c r="I57" s="34"/>
      <c r="J57" s="37">
        <v>9.58</v>
      </c>
      <c r="K57" s="37">
        <v>9.58</v>
      </c>
      <c r="L57" s="37">
        <v>9.82</v>
      </c>
      <c r="M57">
        <v>70.59</v>
      </c>
      <c r="N57">
        <v>272.11</v>
      </c>
      <c r="O57">
        <v>53.21</v>
      </c>
      <c r="P57">
        <v>5.21</v>
      </c>
      <c r="Q57">
        <v>8.6199999999999992</v>
      </c>
      <c r="R57" s="93">
        <v>26.85</v>
      </c>
      <c r="S57" s="93">
        <v>26.85</v>
      </c>
      <c r="T57" s="93">
        <v>26.85</v>
      </c>
      <c r="U57">
        <v>5.39</v>
      </c>
      <c r="V57">
        <v>113.63</v>
      </c>
      <c r="W57">
        <v>6.05</v>
      </c>
      <c r="X57">
        <v>88.38</v>
      </c>
      <c r="Y57">
        <v>29.46</v>
      </c>
      <c r="Z57">
        <v>29.46</v>
      </c>
      <c r="AA57">
        <v>233.33</v>
      </c>
      <c r="AB57">
        <v>46.67</v>
      </c>
      <c r="AC57">
        <v>90.69</v>
      </c>
      <c r="AD57">
        <v>49.27</v>
      </c>
      <c r="AE57">
        <v>89.34</v>
      </c>
      <c r="AF57">
        <v>44.66</v>
      </c>
      <c r="AG57">
        <v>26.02</v>
      </c>
      <c r="AH57">
        <v>74.3</v>
      </c>
      <c r="AI57">
        <v>74.3</v>
      </c>
    </row>
    <row r="58" spans="1:35">
      <c r="A58" t="s">
        <v>100</v>
      </c>
      <c r="B58" s="34">
        <v>119.97</v>
      </c>
      <c r="C58" s="34">
        <v>31.93</v>
      </c>
      <c r="D58" s="93">
        <f t="shared" si="0"/>
        <v>80.550000000000011</v>
      </c>
      <c r="E58" s="34">
        <v>2.3199999999999998</v>
      </c>
      <c r="F58" s="34"/>
      <c r="G58" s="34"/>
      <c r="H58" s="34"/>
      <c r="I58" s="34"/>
      <c r="J58" s="37">
        <v>9.5500000000000007</v>
      </c>
      <c r="K58" s="37">
        <v>9.5500000000000007</v>
      </c>
      <c r="L58" s="37">
        <v>9.7899999999999991</v>
      </c>
      <c r="M58">
        <v>70.59</v>
      </c>
      <c r="N58">
        <v>272.11</v>
      </c>
      <c r="O58">
        <v>53.21</v>
      </c>
      <c r="P58">
        <v>5.21</v>
      </c>
      <c r="Q58">
        <v>9.23</v>
      </c>
      <c r="R58" s="93">
        <v>26.85</v>
      </c>
      <c r="S58" s="93">
        <v>26.85</v>
      </c>
      <c r="T58" s="93">
        <v>26.85</v>
      </c>
      <c r="U58">
        <v>5.39</v>
      </c>
      <c r="V58">
        <v>106.98</v>
      </c>
      <c r="W58">
        <v>6.05</v>
      </c>
      <c r="X58">
        <v>89.8</v>
      </c>
      <c r="Y58">
        <v>29.93</v>
      </c>
      <c r="Z58">
        <v>29.93</v>
      </c>
      <c r="AA58">
        <v>233.33</v>
      </c>
      <c r="AB58">
        <v>46.67</v>
      </c>
      <c r="AC58">
        <v>90.45</v>
      </c>
      <c r="AD58">
        <v>47.44</v>
      </c>
      <c r="AE58">
        <v>89.34</v>
      </c>
      <c r="AF58">
        <v>44.66</v>
      </c>
      <c r="AG58">
        <v>27.28</v>
      </c>
      <c r="AH58">
        <v>78.83</v>
      </c>
      <c r="AI58">
        <v>78.83</v>
      </c>
    </row>
    <row r="59" spans="1:35">
      <c r="A59" t="s">
        <v>101</v>
      </c>
      <c r="B59" s="34">
        <v>168.34</v>
      </c>
      <c r="C59" s="34">
        <v>31.93</v>
      </c>
      <c r="D59" s="93">
        <f t="shared" si="0"/>
        <v>80.550000000000011</v>
      </c>
      <c r="E59" s="34">
        <v>2.3199999999999998</v>
      </c>
      <c r="F59" s="34"/>
      <c r="G59" s="34"/>
      <c r="H59" s="34"/>
      <c r="I59" s="34"/>
      <c r="J59" s="37">
        <v>9.57</v>
      </c>
      <c r="K59" s="37">
        <v>9.57</v>
      </c>
      <c r="L59" s="37">
        <v>9.81</v>
      </c>
      <c r="M59">
        <v>70.59</v>
      </c>
      <c r="N59">
        <v>272.11</v>
      </c>
      <c r="O59">
        <v>53.21</v>
      </c>
      <c r="P59">
        <v>5.46</v>
      </c>
      <c r="Q59">
        <v>12.05</v>
      </c>
      <c r="R59" s="93">
        <v>26.85</v>
      </c>
      <c r="S59" s="93">
        <v>26.85</v>
      </c>
      <c r="T59" s="93">
        <v>26.85</v>
      </c>
      <c r="U59">
        <v>5.39</v>
      </c>
      <c r="V59">
        <v>101.38</v>
      </c>
      <c r="W59">
        <v>6.23</v>
      </c>
      <c r="X59">
        <v>91.3</v>
      </c>
      <c r="Y59">
        <v>30.43</v>
      </c>
      <c r="Z59">
        <v>30.44</v>
      </c>
      <c r="AA59">
        <v>233.33</v>
      </c>
      <c r="AB59">
        <v>46.67</v>
      </c>
      <c r="AC59">
        <v>89.56</v>
      </c>
      <c r="AD59">
        <v>48.52</v>
      </c>
      <c r="AE59">
        <v>90.67</v>
      </c>
      <c r="AF59">
        <v>45.33</v>
      </c>
      <c r="AG59">
        <v>28.54</v>
      </c>
      <c r="AH59">
        <v>79.69</v>
      </c>
      <c r="AI59">
        <v>79.69</v>
      </c>
    </row>
    <row r="60" spans="1:35">
      <c r="A60" t="s">
        <v>102</v>
      </c>
      <c r="B60" s="34">
        <v>201.6</v>
      </c>
      <c r="C60" s="34">
        <v>50.96</v>
      </c>
      <c r="D60" s="93">
        <f t="shared" si="0"/>
        <v>80.550000000000011</v>
      </c>
      <c r="E60" s="34">
        <v>2.3199999999999998</v>
      </c>
      <c r="F60" s="34"/>
      <c r="G60" s="34"/>
      <c r="H60" s="34"/>
      <c r="I60" s="34"/>
      <c r="J60" s="37">
        <v>9.48</v>
      </c>
      <c r="K60" s="37">
        <v>9.48</v>
      </c>
      <c r="L60" s="37">
        <v>9.7200000000000006</v>
      </c>
      <c r="M60">
        <v>70.59</v>
      </c>
      <c r="N60">
        <v>272.11</v>
      </c>
      <c r="O60">
        <v>53.21</v>
      </c>
      <c r="P60">
        <v>5.46</v>
      </c>
      <c r="Q60">
        <v>12.47</v>
      </c>
      <c r="R60" s="93">
        <v>26.85</v>
      </c>
      <c r="S60" s="93">
        <v>26.85</v>
      </c>
      <c r="T60" s="93">
        <v>26.85</v>
      </c>
      <c r="U60">
        <v>5.39</v>
      </c>
      <c r="V60">
        <v>96.68</v>
      </c>
      <c r="W60">
        <v>6.23</v>
      </c>
      <c r="X60">
        <v>93.31</v>
      </c>
      <c r="Y60">
        <v>31.1</v>
      </c>
      <c r="Z60">
        <v>31.1</v>
      </c>
      <c r="AA60">
        <v>233.33</v>
      </c>
      <c r="AB60">
        <v>46.67</v>
      </c>
      <c r="AC60">
        <v>89</v>
      </c>
      <c r="AD60">
        <v>47.23</v>
      </c>
      <c r="AE60">
        <v>92</v>
      </c>
      <c r="AF60">
        <v>46</v>
      </c>
      <c r="AG60">
        <v>29.22</v>
      </c>
      <c r="AH60">
        <v>80.099999999999994</v>
      </c>
      <c r="AI60">
        <v>80.099999999999994</v>
      </c>
    </row>
    <row r="61" spans="1:35">
      <c r="A61" t="s">
        <v>103</v>
      </c>
      <c r="B61" s="34">
        <v>201.6</v>
      </c>
      <c r="C61" s="34">
        <v>50.96</v>
      </c>
      <c r="D61" s="93">
        <f t="shared" si="0"/>
        <v>80.550000000000011</v>
      </c>
      <c r="E61" s="34">
        <v>2.3199999999999998</v>
      </c>
      <c r="F61" s="34"/>
      <c r="G61" s="34"/>
      <c r="H61" s="34"/>
      <c r="I61" s="34"/>
      <c r="J61" s="37">
        <v>9.5299999999999994</v>
      </c>
      <c r="K61" s="37">
        <v>9.5299999999999994</v>
      </c>
      <c r="L61" s="37">
        <v>9.77</v>
      </c>
      <c r="M61">
        <v>94.88</v>
      </c>
      <c r="N61">
        <v>272.11</v>
      </c>
      <c r="O61">
        <v>67.72</v>
      </c>
      <c r="P61">
        <v>5.46</v>
      </c>
      <c r="Q61">
        <v>12.88</v>
      </c>
      <c r="R61" s="93">
        <v>26.85</v>
      </c>
      <c r="S61" s="93">
        <v>26.85</v>
      </c>
      <c r="T61" s="93">
        <v>26.85</v>
      </c>
      <c r="U61">
        <v>5.39</v>
      </c>
      <c r="V61">
        <v>92.44</v>
      </c>
      <c r="W61">
        <v>6.23</v>
      </c>
      <c r="X61">
        <v>95.08</v>
      </c>
      <c r="Y61">
        <v>31.69</v>
      </c>
      <c r="Z61">
        <v>31.7</v>
      </c>
      <c r="AA61">
        <v>233.33</v>
      </c>
      <c r="AB61">
        <v>46.67</v>
      </c>
      <c r="AC61">
        <v>87.93</v>
      </c>
      <c r="AD61">
        <v>45.82</v>
      </c>
      <c r="AE61">
        <v>90.67</v>
      </c>
      <c r="AF61">
        <v>45.33</v>
      </c>
      <c r="AG61">
        <v>29.93</v>
      </c>
      <c r="AH61">
        <v>80</v>
      </c>
      <c r="AI61">
        <v>80</v>
      </c>
    </row>
    <row r="62" spans="1:35">
      <c r="A62" t="s">
        <v>104</v>
      </c>
      <c r="B62" s="34">
        <v>201.6</v>
      </c>
      <c r="C62" s="34">
        <v>50.96</v>
      </c>
      <c r="D62" s="93">
        <f t="shared" si="0"/>
        <v>80.550000000000011</v>
      </c>
      <c r="E62" s="34">
        <v>2.3199999999999998</v>
      </c>
      <c r="F62" s="34"/>
      <c r="G62" s="34"/>
      <c r="H62" s="34"/>
      <c r="I62" s="34"/>
      <c r="J62" s="37">
        <v>9.4499999999999993</v>
      </c>
      <c r="K62" s="37">
        <v>9.4499999999999993</v>
      </c>
      <c r="L62" s="37">
        <v>9.69</v>
      </c>
      <c r="M62">
        <v>94.88</v>
      </c>
      <c r="N62">
        <v>272.11</v>
      </c>
      <c r="O62">
        <v>72.56</v>
      </c>
      <c r="P62">
        <v>5.46</v>
      </c>
      <c r="Q62">
        <v>13.28</v>
      </c>
      <c r="R62" s="93">
        <v>26.85</v>
      </c>
      <c r="S62" s="93">
        <v>26.85</v>
      </c>
      <c r="T62" s="93">
        <v>26.85</v>
      </c>
      <c r="U62">
        <v>5.39</v>
      </c>
      <c r="V62">
        <v>88.08</v>
      </c>
      <c r="W62">
        <v>6.23</v>
      </c>
      <c r="X62">
        <v>97.14</v>
      </c>
      <c r="Y62">
        <v>32.380000000000003</v>
      </c>
      <c r="Z62">
        <v>32.369999999999997</v>
      </c>
      <c r="AA62">
        <v>227.13</v>
      </c>
      <c r="AB62">
        <v>45.43</v>
      </c>
      <c r="AC62">
        <v>86.14</v>
      </c>
      <c r="AD62">
        <v>44.05</v>
      </c>
      <c r="AE62">
        <v>88.67</v>
      </c>
      <c r="AF62">
        <v>44.33</v>
      </c>
      <c r="AG62">
        <v>30.47</v>
      </c>
      <c r="AH62">
        <v>79.989999999999995</v>
      </c>
      <c r="AI62">
        <v>79.989999999999995</v>
      </c>
    </row>
    <row r="63" spans="1:35">
      <c r="A63" t="s">
        <v>105</v>
      </c>
      <c r="B63" s="34">
        <v>201.6</v>
      </c>
      <c r="C63" s="34">
        <v>63.45</v>
      </c>
      <c r="D63" s="93">
        <f t="shared" si="0"/>
        <v>80.550000000000011</v>
      </c>
      <c r="E63" s="34">
        <v>2.3199999999999998</v>
      </c>
      <c r="F63" s="34"/>
      <c r="G63" s="34"/>
      <c r="H63" s="34"/>
      <c r="I63" s="34"/>
      <c r="J63" s="37">
        <v>9.5299999999999994</v>
      </c>
      <c r="K63" s="37">
        <v>9.5299999999999994</v>
      </c>
      <c r="L63" s="37">
        <v>9.77</v>
      </c>
      <c r="M63">
        <v>115.76</v>
      </c>
      <c r="N63">
        <v>272.11</v>
      </c>
      <c r="O63">
        <v>101.35</v>
      </c>
      <c r="P63">
        <v>5.46</v>
      </c>
      <c r="Q63">
        <v>13.66</v>
      </c>
      <c r="R63" s="93">
        <v>26.85</v>
      </c>
      <c r="S63" s="93">
        <v>26.85</v>
      </c>
      <c r="T63" s="93">
        <v>26.85</v>
      </c>
      <c r="U63">
        <v>5.78</v>
      </c>
      <c r="V63">
        <v>76.56</v>
      </c>
      <c r="W63">
        <v>6.51</v>
      </c>
      <c r="X63">
        <v>98.84</v>
      </c>
      <c r="Y63">
        <v>32.94</v>
      </c>
      <c r="Z63">
        <v>32.950000000000003</v>
      </c>
      <c r="AA63">
        <v>209.14</v>
      </c>
      <c r="AB63">
        <v>41.83</v>
      </c>
      <c r="AC63">
        <v>82.06</v>
      </c>
      <c r="AD63">
        <v>41.82</v>
      </c>
      <c r="AE63">
        <v>84</v>
      </c>
      <c r="AF63">
        <v>42</v>
      </c>
      <c r="AG63">
        <v>31.03</v>
      </c>
      <c r="AH63">
        <v>80.400000000000006</v>
      </c>
      <c r="AI63">
        <v>80.400000000000006</v>
      </c>
    </row>
    <row r="64" spans="1:35">
      <c r="A64" t="s">
        <v>106</v>
      </c>
      <c r="B64" s="34">
        <v>201.6</v>
      </c>
      <c r="C64" s="34">
        <v>63.45</v>
      </c>
      <c r="D64" s="93">
        <f t="shared" si="0"/>
        <v>80.550000000000011</v>
      </c>
      <c r="E64" s="34">
        <v>2.3199999999999998</v>
      </c>
      <c r="F64" s="34"/>
      <c r="G64" s="34"/>
      <c r="H64" s="34"/>
      <c r="I64" s="34"/>
      <c r="J64" s="37">
        <v>9.57</v>
      </c>
      <c r="K64" s="37">
        <v>9.57</v>
      </c>
      <c r="L64" s="37">
        <v>9.81</v>
      </c>
      <c r="M64">
        <v>115.76</v>
      </c>
      <c r="N64">
        <v>272.11</v>
      </c>
      <c r="O64">
        <v>101.35</v>
      </c>
      <c r="P64">
        <v>5.46</v>
      </c>
      <c r="Q64">
        <v>14.06</v>
      </c>
      <c r="R64" s="93">
        <v>26.85</v>
      </c>
      <c r="S64" s="93">
        <v>26.85</v>
      </c>
      <c r="T64" s="93">
        <v>26.85</v>
      </c>
      <c r="U64">
        <v>5.78</v>
      </c>
      <c r="V64">
        <v>69.930000000000007</v>
      </c>
      <c r="W64">
        <v>6.51</v>
      </c>
      <c r="X64">
        <v>100.97</v>
      </c>
      <c r="Y64">
        <v>33.659999999999997</v>
      </c>
      <c r="Z64">
        <v>33.659999999999997</v>
      </c>
      <c r="AA64">
        <v>189.88</v>
      </c>
      <c r="AB64">
        <v>37.979999999999997</v>
      </c>
      <c r="AC64">
        <v>77.349999999999994</v>
      </c>
      <c r="AD64">
        <v>39.4</v>
      </c>
      <c r="AE64">
        <v>78.67</v>
      </c>
      <c r="AF64">
        <v>39.33</v>
      </c>
      <c r="AG64">
        <v>31.21</v>
      </c>
      <c r="AH64">
        <v>80.069999999999993</v>
      </c>
      <c r="AI64">
        <v>80.069999999999993</v>
      </c>
    </row>
    <row r="65" spans="1:35">
      <c r="A65" t="s">
        <v>107</v>
      </c>
      <c r="B65" s="34">
        <v>201.6</v>
      </c>
      <c r="C65" s="34">
        <v>63.45</v>
      </c>
      <c r="D65" s="93">
        <f t="shared" si="0"/>
        <v>80.550000000000011</v>
      </c>
      <c r="E65" s="34">
        <v>2.3199999999999998</v>
      </c>
      <c r="F65" s="34"/>
      <c r="G65" s="34"/>
      <c r="H65" s="34"/>
      <c r="I65" s="34"/>
      <c r="J65" s="37">
        <v>9.2799999999999994</v>
      </c>
      <c r="K65" s="37">
        <v>9.2799999999999994</v>
      </c>
      <c r="L65" s="37">
        <v>9.51</v>
      </c>
      <c r="M65">
        <v>115.76</v>
      </c>
      <c r="N65">
        <v>272.11</v>
      </c>
      <c r="O65">
        <v>101.35</v>
      </c>
      <c r="P65">
        <v>5.46</v>
      </c>
      <c r="Q65">
        <v>11.67</v>
      </c>
      <c r="R65" s="93">
        <v>26.85</v>
      </c>
      <c r="S65" s="93">
        <v>26.85</v>
      </c>
      <c r="T65" s="93">
        <v>26.85</v>
      </c>
      <c r="U65">
        <v>5.78</v>
      </c>
      <c r="V65">
        <v>65.2</v>
      </c>
      <c r="W65">
        <v>6.51</v>
      </c>
      <c r="X65">
        <v>91.9</v>
      </c>
      <c r="Y65">
        <v>30.63</v>
      </c>
      <c r="Z65">
        <v>30.64</v>
      </c>
      <c r="AA65">
        <v>196.47</v>
      </c>
      <c r="AB65">
        <v>39.29</v>
      </c>
      <c r="AC65">
        <v>72.97</v>
      </c>
      <c r="AD65">
        <v>38.520000000000003</v>
      </c>
      <c r="AE65">
        <v>73.34</v>
      </c>
      <c r="AF65">
        <v>36.659999999999997</v>
      </c>
      <c r="AG65">
        <v>28.11</v>
      </c>
      <c r="AH65">
        <v>71.78</v>
      </c>
      <c r="AI65">
        <v>71.78</v>
      </c>
    </row>
    <row r="66" spans="1:35">
      <c r="A66" t="s">
        <v>108</v>
      </c>
      <c r="B66" s="34">
        <v>201.6</v>
      </c>
      <c r="C66" s="34">
        <v>63.45</v>
      </c>
      <c r="D66" s="93">
        <f t="shared" si="0"/>
        <v>80.550000000000011</v>
      </c>
      <c r="E66" s="34">
        <v>2.3199999999999998</v>
      </c>
      <c r="F66" s="34"/>
      <c r="G66" s="34"/>
      <c r="H66" s="34"/>
      <c r="I66" s="34"/>
      <c r="J66" s="37">
        <v>9</v>
      </c>
      <c r="K66" s="37">
        <v>9</v>
      </c>
      <c r="L66" s="37">
        <v>9.23</v>
      </c>
      <c r="M66">
        <v>115.76</v>
      </c>
      <c r="N66">
        <v>272.11</v>
      </c>
      <c r="O66">
        <v>101.35</v>
      </c>
      <c r="P66">
        <v>5.46</v>
      </c>
      <c r="Q66">
        <v>11.81</v>
      </c>
      <c r="R66" s="93">
        <v>26.85</v>
      </c>
      <c r="S66" s="93">
        <v>26.85</v>
      </c>
      <c r="T66" s="93">
        <v>26.85</v>
      </c>
      <c r="U66">
        <v>5.78</v>
      </c>
      <c r="V66">
        <v>62.19</v>
      </c>
      <c r="W66">
        <v>6.51</v>
      </c>
      <c r="X66">
        <v>93.25</v>
      </c>
      <c r="Y66">
        <v>31.08</v>
      </c>
      <c r="Z66">
        <v>31.08</v>
      </c>
      <c r="AA66">
        <v>182.09</v>
      </c>
      <c r="AB66">
        <v>36.42</v>
      </c>
      <c r="AC66">
        <v>67.34</v>
      </c>
      <c r="AD66">
        <v>36.18</v>
      </c>
      <c r="AE66">
        <v>68.67</v>
      </c>
      <c r="AF66">
        <v>34.33</v>
      </c>
      <c r="AG66">
        <v>27.87</v>
      </c>
      <c r="AH66">
        <v>71.33</v>
      </c>
      <c r="AI66">
        <v>71.33</v>
      </c>
    </row>
    <row r="67" spans="1:35">
      <c r="A67" t="s">
        <v>109</v>
      </c>
      <c r="B67" s="34">
        <v>249.97</v>
      </c>
      <c r="C67" s="34">
        <v>63.45</v>
      </c>
      <c r="D67" s="93">
        <f t="shared" si="0"/>
        <v>80.550000000000011</v>
      </c>
      <c r="E67" s="34">
        <v>2.3199999999999998</v>
      </c>
      <c r="F67" s="34"/>
      <c r="G67" s="34"/>
      <c r="H67" s="34"/>
      <c r="I67" s="34"/>
      <c r="J67" s="37">
        <v>8.42</v>
      </c>
      <c r="K67" s="37">
        <v>8.42</v>
      </c>
      <c r="L67" s="37">
        <v>8.6300000000000008</v>
      </c>
      <c r="M67">
        <v>115.76</v>
      </c>
      <c r="N67">
        <v>272.11</v>
      </c>
      <c r="O67">
        <v>101.35</v>
      </c>
      <c r="P67">
        <v>5.46</v>
      </c>
      <c r="Q67">
        <v>11.94</v>
      </c>
      <c r="R67" s="93">
        <v>26.85</v>
      </c>
      <c r="S67" s="93">
        <v>26.85</v>
      </c>
      <c r="T67" s="93">
        <v>26.85</v>
      </c>
      <c r="U67">
        <v>5.92</v>
      </c>
      <c r="V67">
        <v>57.35</v>
      </c>
      <c r="W67">
        <v>6.89</v>
      </c>
      <c r="X67">
        <v>94.01</v>
      </c>
      <c r="Y67">
        <v>31.34</v>
      </c>
      <c r="Z67">
        <v>31.34</v>
      </c>
      <c r="AA67">
        <v>167.56</v>
      </c>
      <c r="AB67">
        <v>33.51</v>
      </c>
      <c r="AC67">
        <v>61.63</v>
      </c>
      <c r="AD67">
        <v>33.35</v>
      </c>
      <c r="AE67">
        <v>64</v>
      </c>
      <c r="AF67">
        <v>32</v>
      </c>
      <c r="AG67">
        <v>27.67</v>
      </c>
      <c r="AH67">
        <v>72.239999999999995</v>
      </c>
      <c r="AI67">
        <v>72.239999999999995</v>
      </c>
    </row>
    <row r="68" spans="1:35">
      <c r="A68" t="s">
        <v>110</v>
      </c>
      <c r="B68" s="34">
        <v>261.81</v>
      </c>
      <c r="C68" s="34">
        <v>63.45</v>
      </c>
      <c r="D68" s="93">
        <f t="shared" ref="D68:D98" si="1">R68+S68+T68</f>
        <v>80.550000000000011</v>
      </c>
      <c r="E68" s="34">
        <v>2.3199999999999998</v>
      </c>
      <c r="F68" s="34"/>
      <c r="G68" s="34"/>
      <c r="H68" s="34"/>
      <c r="I68" s="34"/>
      <c r="J68" s="37">
        <v>7.6</v>
      </c>
      <c r="K68" s="37">
        <v>7.6</v>
      </c>
      <c r="L68" s="37">
        <v>7.78</v>
      </c>
      <c r="M68">
        <v>115.76</v>
      </c>
      <c r="N68">
        <v>272.11</v>
      </c>
      <c r="O68">
        <v>101.35</v>
      </c>
      <c r="P68">
        <v>5.46</v>
      </c>
      <c r="Q68">
        <v>12.7</v>
      </c>
      <c r="R68" s="93">
        <v>26.85</v>
      </c>
      <c r="S68" s="93">
        <v>26.85</v>
      </c>
      <c r="T68" s="93">
        <v>26.85</v>
      </c>
      <c r="U68">
        <v>5.92</v>
      </c>
      <c r="V68">
        <v>50.75</v>
      </c>
      <c r="W68">
        <v>6.89</v>
      </c>
      <c r="X68">
        <v>95.42</v>
      </c>
      <c r="Y68">
        <v>31.81</v>
      </c>
      <c r="Z68">
        <v>31.79</v>
      </c>
      <c r="AA68">
        <v>152.72</v>
      </c>
      <c r="AB68">
        <v>30.55</v>
      </c>
      <c r="AC68">
        <v>55.89</v>
      </c>
      <c r="AD68">
        <v>30.03</v>
      </c>
      <c r="AE68">
        <v>56</v>
      </c>
      <c r="AF68">
        <v>28</v>
      </c>
      <c r="AG68">
        <v>27.71</v>
      </c>
      <c r="AH68">
        <v>72.48</v>
      </c>
      <c r="AI68">
        <v>72.48</v>
      </c>
    </row>
    <row r="69" spans="1:35">
      <c r="A69" t="s">
        <v>111</v>
      </c>
      <c r="B69" s="34">
        <v>261.81</v>
      </c>
      <c r="C69" s="34">
        <v>63.45</v>
      </c>
      <c r="D69" s="93">
        <f t="shared" si="1"/>
        <v>80.550000000000011</v>
      </c>
      <c r="E69" s="34">
        <v>2.3199999999999998</v>
      </c>
      <c r="F69" s="34"/>
      <c r="G69" s="34"/>
      <c r="H69" s="34"/>
      <c r="I69" s="34"/>
      <c r="J69" s="37">
        <v>6.78</v>
      </c>
      <c r="K69" s="37">
        <v>6.78</v>
      </c>
      <c r="L69" s="37">
        <v>6.95</v>
      </c>
      <c r="M69">
        <v>115.76</v>
      </c>
      <c r="N69">
        <v>272.11</v>
      </c>
      <c r="O69">
        <v>101.35</v>
      </c>
      <c r="P69">
        <v>5.46</v>
      </c>
      <c r="Q69">
        <v>13.59</v>
      </c>
      <c r="R69" s="93">
        <v>26.85</v>
      </c>
      <c r="S69" s="93">
        <v>26.85</v>
      </c>
      <c r="T69" s="93">
        <v>26.85</v>
      </c>
      <c r="U69">
        <v>5.92</v>
      </c>
      <c r="V69">
        <v>42</v>
      </c>
      <c r="W69">
        <v>6.89</v>
      </c>
      <c r="X69">
        <v>95.58</v>
      </c>
      <c r="Y69">
        <v>31.86</v>
      </c>
      <c r="Z69">
        <v>31.86</v>
      </c>
      <c r="AA69">
        <v>136.05000000000001</v>
      </c>
      <c r="AB69">
        <v>27.21</v>
      </c>
      <c r="AC69">
        <v>49.59</v>
      </c>
      <c r="AD69">
        <v>26.57</v>
      </c>
      <c r="AE69">
        <v>48.67</v>
      </c>
      <c r="AF69">
        <v>24.33</v>
      </c>
      <c r="AG69">
        <v>27.66</v>
      </c>
      <c r="AH69">
        <v>69.81</v>
      </c>
      <c r="AI69">
        <v>69.81</v>
      </c>
    </row>
    <row r="70" spans="1:35">
      <c r="A70" t="s">
        <v>112</v>
      </c>
      <c r="B70" s="34">
        <v>261.81</v>
      </c>
      <c r="C70" s="34">
        <v>63.45</v>
      </c>
      <c r="D70" s="93">
        <f t="shared" si="1"/>
        <v>80.550000000000011</v>
      </c>
      <c r="E70" s="34">
        <v>2.3199999999999998</v>
      </c>
      <c r="F70" s="34"/>
      <c r="G70" s="34"/>
      <c r="H70" s="34"/>
      <c r="I70" s="34"/>
      <c r="J70" s="37">
        <v>5.85</v>
      </c>
      <c r="K70" s="37">
        <v>5.85</v>
      </c>
      <c r="L70" s="37">
        <v>5.99</v>
      </c>
      <c r="M70">
        <v>115.76</v>
      </c>
      <c r="N70">
        <v>272.11</v>
      </c>
      <c r="O70">
        <v>101.35</v>
      </c>
      <c r="P70">
        <v>5.46</v>
      </c>
      <c r="Q70">
        <v>14.48</v>
      </c>
      <c r="R70" s="93">
        <v>26.85</v>
      </c>
      <c r="S70" s="93">
        <v>26.85</v>
      </c>
      <c r="T70" s="93">
        <v>26.85</v>
      </c>
      <c r="U70">
        <v>5.92</v>
      </c>
      <c r="V70">
        <v>34.47</v>
      </c>
      <c r="W70">
        <v>6.89</v>
      </c>
      <c r="X70">
        <v>96.99</v>
      </c>
      <c r="Y70">
        <v>32.33</v>
      </c>
      <c r="Z70">
        <v>32.32</v>
      </c>
      <c r="AA70">
        <v>119.64</v>
      </c>
      <c r="AB70">
        <v>23.93</v>
      </c>
      <c r="AC70">
        <v>42.82</v>
      </c>
      <c r="AD70">
        <v>23.05</v>
      </c>
      <c r="AE70">
        <v>44.67</v>
      </c>
      <c r="AF70">
        <v>22.33</v>
      </c>
      <c r="AG70">
        <v>27.42</v>
      </c>
      <c r="AH70">
        <v>70.72</v>
      </c>
      <c r="AI70">
        <v>70.72</v>
      </c>
    </row>
    <row r="71" spans="1:35">
      <c r="A71" t="s">
        <v>113</v>
      </c>
      <c r="B71" s="34">
        <v>213.43</v>
      </c>
      <c r="C71" s="34">
        <v>63.45</v>
      </c>
      <c r="D71" s="93">
        <f t="shared" si="1"/>
        <v>80.55</v>
      </c>
      <c r="E71" s="34">
        <v>2.3199999999999998</v>
      </c>
      <c r="F71" s="34"/>
      <c r="G71" s="34"/>
      <c r="H71" s="34"/>
      <c r="I71" s="34"/>
      <c r="J71" s="37">
        <v>4.92</v>
      </c>
      <c r="K71" s="37">
        <v>4.92</v>
      </c>
      <c r="L71" s="37">
        <v>5.04</v>
      </c>
      <c r="M71">
        <v>115.76</v>
      </c>
      <c r="N71">
        <v>272.11</v>
      </c>
      <c r="O71">
        <v>101.35</v>
      </c>
      <c r="P71">
        <v>6.97</v>
      </c>
      <c r="Q71">
        <v>11.11</v>
      </c>
      <c r="R71" s="93">
        <v>27.78</v>
      </c>
      <c r="S71" s="93">
        <v>25</v>
      </c>
      <c r="T71" s="93">
        <v>27.77</v>
      </c>
      <c r="U71">
        <v>6.15</v>
      </c>
      <c r="V71">
        <v>27.51</v>
      </c>
      <c r="W71">
        <v>7.26</v>
      </c>
      <c r="X71">
        <v>85.87</v>
      </c>
      <c r="Y71">
        <v>28.62</v>
      </c>
      <c r="Z71">
        <v>28.63</v>
      </c>
      <c r="AA71">
        <v>102.38</v>
      </c>
      <c r="AB71">
        <v>20.47</v>
      </c>
      <c r="AC71">
        <v>35.69</v>
      </c>
      <c r="AD71">
        <v>21.16</v>
      </c>
      <c r="AE71">
        <v>37.340000000000003</v>
      </c>
      <c r="AF71">
        <v>18.66</v>
      </c>
      <c r="AG71">
        <v>26.9</v>
      </c>
      <c r="AH71">
        <v>70.7</v>
      </c>
      <c r="AI71">
        <v>70.7</v>
      </c>
    </row>
    <row r="72" spans="1:35">
      <c r="A72" t="s">
        <v>114</v>
      </c>
      <c r="B72" s="34">
        <v>201.6</v>
      </c>
      <c r="C72" s="34">
        <v>63.45</v>
      </c>
      <c r="D72" s="93">
        <f t="shared" si="1"/>
        <v>80.550000000000011</v>
      </c>
      <c r="E72" s="34">
        <v>2.3199999999999998</v>
      </c>
      <c r="F72" s="34"/>
      <c r="G72" s="34"/>
      <c r="H72" s="34"/>
      <c r="I72" s="34"/>
      <c r="J72" s="37">
        <v>3.98</v>
      </c>
      <c r="K72" s="37">
        <v>3.98</v>
      </c>
      <c r="L72" s="37">
        <v>4.08</v>
      </c>
      <c r="M72">
        <v>115.76</v>
      </c>
      <c r="N72">
        <v>272.11</v>
      </c>
      <c r="O72">
        <v>101.35</v>
      </c>
      <c r="P72">
        <v>6.97</v>
      </c>
      <c r="Q72">
        <v>11.62</v>
      </c>
      <c r="R72" s="93">
        <v>32.78</v>
      </c>
      <c r="S72" s="93">
        <v>15</v>
      </c>
      <c r="T72" s="93">
        <v>32.770000000000003</v>
      </c>
      <c r="U72">
        <v>6.15</v>
      </c>
      <c r="V72">
        <v>21.48</v>
      </c>
      <c r="W72">
        <v>7.26</v>
      </c>
      <c r="X72">
        <v>86.51</v>
      </c>
      <c r="Y72">
        <v>28.84</v>
      </c>
      <c r="Z72">
        <v>28.83</v>
      </c>
      <c r="AA72">
        <v>86.7</v>
      </c>
      <c r="AB72">
        <v>17.34</v>
      </c>
      <c r="AC72">
        <v>28.93</v>
      </c>
      <c r="AD72">
        <v>17.71</v>
      </c>
      <c r="AE72">
        <v>30</v>
      </c>
      <c r="AF72">
        <v>15</v>
      </c>
      <c r="AG72">
        <v>26.39</v>
      </c>
      <c r="AH72">
        <v>70.89</v>
      </c>
      <c r="AI72">
        <v>70.89</v>
      </c>
    </row>
    <row r="73" spans="1:35">
      <c r="A73" t="s">
        <v>115</v>
      </c>
      <c r="B73" s="34">
        <v>201.6</v>
      </c>
      <c r="C73" s="34">
        <v>63.45</v>
      </c>
      <c r="D73" s="93">
        <f t="shared" si="1"/>
        <v>59.239999999999995</v>
      </c>
      <c r="E73" s="34">
        <v>2.3199999999999998</v>
      </c>
      <c r="F73" s="34"/>
      <c r="G73" s="34"/>
      <c r="H73" s="34"/>
      <c r="I73" s="34"/>
      <c r="J73" s="37">
        <v>3.09</v>
      </c>
      <c r="K73" s="37">
        <v>3.09</v>
      </c>
      <c r="L73" s="37">
        <v>3.16</v>
      </c>
      <c r="M73">
        <v>115.76</v>
      </c>
      <c r="N73">
        <v>272.11</v>
      </c>
      <c r="O73">
        <v>101.35</v>
      </c>
      <c r="P73">
        <v>5.92</v>
      </c>
      <c r="Q73">
        <v>11.87</v>
      </c>
      <c r="R73" s="93">
        <v>29.19</v>
      </c>
      <c r="S73" s="93">
        <v>8.74</v>
      </c>
      <c r="T73" s="93">
        <v>21.31</v>
      </c>
      <c r="U73">
        <v>6.15</v>
      </c>
      <c r="V73">
        <v>16.170000000000002</v>
      </c>
      <c r="W73">
        <v>7.26</v>
      </c>
      <c r="X73">
        <v>86.68</v>
      </c>
      <c r="Y73">
        <v>28.9</v>
      </c>
      <c r="Z73">
        <v>28.89</v>
      </c>
      <c r="AA73">
        <v>69.72</v>
      </c>
      <c r="AB73">
        <v>13.95</v>
      </c>
      <c r="AC73">
        <v>22.02</v>
      </c>
      <c r="AD73">
        <v>14.08</v>
      </c>
      <c r="AE73">
        <v>22.67</v>
      </c>
      <c r="AF73">
        <v>11.33</v>
      </c>
      <c r="AG73">
        <v>25.81</v>
      </c>
      <c r="AH73">
        <v>71.5</v>
      </c>
      <c r="AI73">
        <v>71.5</v>
      </c>
    </row>
    <row r="74" spans="1:35">
      <c r="A74" t="s">
        <v>116</v>
      </c>
      <c r="B74" s="34">
        <v>201.6</v>
      </c>
      <c r="C74" s="34">
        <v>63.45</v>
      </c>
      <c r="D74" s="93">
        <f t="shared" si="1"/>
        <v>32.79</v>
      </c>
      <c r="E74" s="34">
        <v>2.3199999999999998</v>
      </c>
      <c r="F74" s="34"/>
      <c r="G74" s="34"/>
      <c r="H74" s="34"/>
      <c r="I74" s="34"/>
      <c r="J74" s="37">
        <v>2.27</v>
      </c>
      <c r="K74" s="37">
        <v>2.27</v>
      </c>
      <c r="L74" s="37">
        <v>2.33</v>
      </c>
      <c r="M74">
        <v>94.88</v>
      </c>
      <c r="N74">
        <v>272.11</v>
      </c>
      <c r="O74">
        <v>101.35</v>
      </c>
      <c r="P74">
        <v>5.92</v>
      </c>
      <c r="Q74">
        <v>12.12</v>
      </c>
      <c r="R74" s="93">
        <v>17.89</v>
      </c>
      <c r="S74" s="93">
        <v>2.7</v>
      </c>
      <c r="T74" s="93">
        <v>12.2</v>
      </c>
      <c r="U74">
        <v>6.15</v>
      </c>
      <c r="V74">
        <v>11.34</v>
      </c>
      <c r="W74">
        <v>7.26</v>
      </c>
      <c r="X74">
        <v>86.26</v>
      </c>
      <c r="Y74">
        <v>28.76</v>
      </c>
      <c r="Z74">
        <v>28.75</v>
      </c>
      <c r="AA74">
        <v>52.58</v>
      </c>
      <c r="AB74">
        <v>10.52</v>
      </c>
      <c r="AC74">
        <v>15.52</v>
      </c>
      <c r="AD74">
        <v>10.64</v>
      </c>
      <c r="AE74">
        <v>14.67</v>
      </c>
      <c r="AF74">
        <v>7.33</v>
      </c>
      <c r="AG74">
        <v>25.57</v>
      </c>
      <c r="AH74">
        <v>71.72</v>
      </c>
      <c r="AI74">
        <v>71.72</v>
      </c>
    </row>
    <row r="75" spans="1:35">
      <c r="A75" t="s">
        <v>117</v>
      </c>
      <c r="B75" s="34">
        <v>201.6</v>
      </c>
      <c r="C75" s="34">
        <v>63.45</v>
      </c>
      <c r="D75" s="93">
        <f t="shared" si="1"/>
        <v>0</v>
      </c>
      <c r="E75" s="34">
        <v>2.3199999999999998</v>
      </c>
      <c r="F75" s="34"/>
      <c r="G75" s="34"/>
      <c r="H75" s="34"/>
      <c r="I75" s="34"/>
      <c r="J75" s="37">
        <v>1.53</v>
      </c>
      <c r="K75" s="37">
        <v>1.53</v>
      </c>
      <c r="L75" s="37">
        <v>1.57</v>
      </c>
      <c r="M75">
        <v>70.59</v>
      </c>
      <c r="N75">
        <v>272.11</v>
      </c>
      <c r="O75">
        <v>101.35</v>
      </c>
      <c r="P75">
        <v>6.15</v>
      </c>
      <c r="Q75">
        <v>12.62</v>
      </c>
      <c r="R75" s="93">
        <v>0</v>
      </c>
      <c r="S75" s="93">
        <v>0</v>
      </c>
      <c r="T75" s="93">
        <v>0</v>
      </c>
      <c r="U75">
        <v>6.15</v>
      </c>
      <c r="V75">
        <v>7.34</v>
      </c>
      <c r="W75">
        <v>7.54</v>
      </c>
      <c r="X75">
        <v>85.9</v>
      </c>
      <c r="Y75">
        <v>28.63</v>
      </c>
      <c r="Z75">
        <v>28.65</v>
      </c>
      <c r="AA75">
        <v>39.07</v>
      </c>
      <c r="AB75">
        <v>7.82</v>
      </c>
      <c r="AC75">
        <v>9.9499999999999993</v>
      </c>
      <c r="AD75">
        <v>7.7</v>
      </c>
      <c r="AE75">
        <v>10</v>
      </c>
      <c r="AF75">
        <v>5</v>
      </c>
      <c r="AG75">
        <v>25.49</v>
      </c>
      <c r="AH75">
        <v>71.36</v>
      </c>
      <c r="AI75">
        <v>71.36</v>
      </c>
    </row>
    <row r="76" spans="1:35">
      <c r="A76" t="s">
        <v>118</v>
      </c>
      <c r="B76" s="34">
        <v>201.6</v>
      </c>
      <c r="C76" s="34">
        <v>63.45</v>
      </c>
      <c r="D76" s="93">
        <f t="shared" si="1"/>
        <v>0</v>
      </c>
      <c r="E76" s="34">
        <v>2.3199999999999998</v>
      </c>
      <c r="F76" s="34"/>
      <c r="G76" s="34"/>
      <c r="H76" s="34"/>
      <c r="I76" s="34"/>
      <c r="J76" s="37">
        <v>1.07</v>
      </c>
      <c r="K76" s="37">
        <v>1.07</v>
      </c>
      <c r="L76" s="37">
        <v>1.1000000000000001</v>
      </c>
      <c r="M76">
        <v>94.88</v>
      </c>
      <c r="N76">
        <v>272.11</v>
      </c>
      <c r="O76">
        <v>101.35</v>
      </c>
      <c r="P76">
        <v>6.15</v>
      </c>
      <c r="Q76">
        <v>13.14</v>
      </c>
      <c r="R76" s="93">
        <v>0</v>
      </c>
      <c r="S76" s="93">
        <v>0</v>
      </c>
      <c r="T76" s="93">
        <v>0</v>
      </c>
      <c r="U76">
        <v>6.15</v>
      </c>
      <c r="V76">
        <v>4.34</v>
      </c>
      <c r="W76">
        <v>7.54</v>
      </c>
      <c r="X76">
        <v>84.42</v>
      </c>
      <c r="Y76">
        <v>28.14</v>
      </c>
      <c r="Z76">
        <v>28.13</v>
      </c>
      <c r="AA76">
        <v>27.12</v>
      </c>
      <c r="AB76">
        <v>5.42</v>
      </c>
      <c r="AC76">
        <v>5.74</v>
      </c>
      <c r="AD76">
        <v>5.34</v>
      </c>
      <c r="AE76">
        <v>8</v>
      </c>
      <c r="AF76">
        <v>4</v>
      </c>
      <c r="AG76">
        <v>24.65</v>
      </c>
      <c r="AH76">
        <v>74.61</v>
      </c>
      <c r="AI76">
        <v>74.61</v>
      </c>
    </row>
    <row r="77" spans="1:35">
      <c r="A77" t="s">
        <v>119</v>
      </c>
      <c r="B77" s="34">
        <v>249.97</v>
      </c>
      <c r="C77" s="34">
        <v>63.45</v>
      </c>
      <c r="D77" s="93">
        <f t="shared" si="1"/>
        <v>0</v>
      </c>
      <c r="E77" s="34">
        <v>2.3199999999999998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115.76</v>
      </c>
      <c r="N77">
        <v>272.11</v>
      </c>
      <c r="O77">
        <v>101.35</v>
      </c>
      <c r="P77">
        <v>6.15</v>
      </c>
      <c r="Q77">
        <v>10.029999999999999</v>
      </c>
      <c r="R77" s="93">
        <v>0</v>
      </c>
      <c r="S77" s="93">
        <v>0</v>
      </c>
      <c r="T77" s="93">
        <v>0</v>
      </c>
      <c r="U77">
        <v>6.15</v>
      </c>
      <c r="V77">
        <v>2.11</v>
      </c>
      <c r="W77">
        <v>7.54</v>
      </c>
      <c r="X77">
        <v>85.78</v>
      </c>
      <c r="Y77">
        <v>28.59</v>
      </c>
      <c r="Z77">
        <v>28.6</v>
      </c>
      <c r="AA77">
        <v>17.57</v>
      </c>
      <c r="AB77">
        <v>3.52</v>
      </c>
      <c r="AC77">
        <v>2.85</v>
      </c>
      <c r="AD77">
        <v>2.8</v>
      </c>
      <c r="AE77">
        <v>5.33</v>
      </c>
      <c r="AF77">
        <v>2.67</v>
      </c>
      <c r="AG77">
        <v>29.53</v>
      </c>
      <c r="AH77">
        <v>74.849999999999994</v>
      </c>
      <c r="AI77">
        <v>74.849999999999994</v>
      </c>
    </row>
    <row r="78" spans="1:35">
      <c r="A78" t="s">
        <v>120</v>
      </c>
      <c r="B78" s="34">
        <v>261.81</v>
      </c>
      <c r="C78" s="34">
        <v>87.27</v>
      </c>
      <c r="D78" s="93">
        <f t="shared" si="1"/>
        <v>0</v>
      </c>
      <c r="E78" s="34">
        <v>3.2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115.76</v>
      </c>
      <c r="N78">
        <v>272.11</v>
      </c>
      <c r="O78">
        <v>101.35</v>
      </c>
      <c r="P78">
        <v>6.15</v>
      </c>
      <c r="Q78">
        <v>10.029999999999999</v>
      </c>
      <c r="R78" s="93">
        <v>0</v>
      </c>
      <c r="S78" s="93">
        <v>0</v>
      </c>
      <c r="T78" s="93">
        <v>0</v>
      </c>
      <c r="U78">
        <v>6.15</v>
      </c>
      <c r="V78">
        <v>0.84</v>
      </c>
      <c r="W78">
        <v>7.54</v>
      </c>
      <c r="X78">
        <v>86.31</v>
      </c>
      <c r="Y78">
        <v>28.77</v>
      </c>
      <c r="Z78">
        <v>28.76</v>
      </c>
      <c r="AA78">
        <v>9.76</v>
      </c>
      <c r="AB78">
        <v>1.95</v>
      </c>
      <c r="AC78">
        <v>0.9</v>
      </c>
      <c r="AD78">
        <v>1.24</v>
      </c>
      <c r="AE78">
        <v>3.33</v>
      </c>
      <c r="AF78">
        <v>1.67</v>
      </c>
      <c r="AG78">
        <v>29.34</v>
      </c>
      <c r="AH78">
        <v>73.819999999999993</v>
      </c>
      <c r="AI78">
        <v>73.819999999999993</v>
      </c>
    </row>
    <row r="79" spans="1:35">
      <c r="A79" t="s">
        <v>121</v>
      </c>
      <c r="B79" s="34">
        <v>261.81</v>
      </c>
      <c r="C79" s="34">
        <v>87.27</v>
      </c>
      <c r="D79" s="93">
        <f t="shared" si="1"/>
        <v>0</v>
      </c>
      <c r="E79" s="34">
        <v>3.2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115.76</v>
      </c>
      <c r="N79">
        <v>272.11</v>
      </c>
      <c r="O79">
        <v>101.35</v>
      </c>
      <c r="P79">
        <v>6.47</v>
      </c>
      <c r="Q79">
        <v>10.050000000000001</v>
      </c>
      <c r="R79" s="93">
        <v>0</v>
      </c>
      <c r="S79" s="93">
        <v>0</v>
      </c>
      <c r="T79" s="93">
        <v>0</v>
      </c>
      <c r="U79">
        <v>6.93</v>
      </c>
      <c r="V79">
        <v>0.13</v>
      </c>
      <c r="W79">
        <v>6.74</v>
      </c>
      <c r="X79">
        <v>88.18</v>
      </c>
      <c r="Y79">
        <v>29.39</v>
      </c>
      <c r="Z79">
        <v>29.39</v>
      </c>
      <c r="AA79">
        <v>5.04</v>
      </c>
      <c r="AB79">
        <v>1.01</v>
      </c>
      <c r="AC79">
        <v>0.03</v>
      </c>
      <c r="AD79">
        <v>0.18</v>
      </c>
      <c r="AE79">
        <v>1.33</v>
      </c>
      <c r="AF79">
        <v>0.67</v>
      </c>
      <c r="AG79">
        <v>29.46</v>
      </c>
      <c r="AH79">
        <v>74.099999999999994</v>
      </c>
      <c r="AI79">
        <v>74.099999999999994</v>
      </c>
    </row>
    <row r="80" spans="1:35">
      <c r="A80" t="s">
        <v>122</v>
      </c>
      <c r="B80" s="34">
        <v>261.81</v>
      </c>
      <c r="C80" s="34">
        <v>87.27</v>
      </c>
      <c r="D80" s="93">
        <f t="shared" si="1"/>
        <v>0</v>
      </c>
      <c r="E80" s="34">
        <v>3.2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115.76</v>
      </c>
      <c r="N80">
        <v>272.11</v>
      </c>
      <c r="O80">
        <v>101.35</v>
      </c>
      <c r="P80">
        <v>6.47</v>
      </c>
      <c r="Q80">
        <v>10.31</v>
      </c>
      <c r="R80" s="93">
        <v>0</v>
      </c>
      <c r="S80" s="93">
        <v>0</v>
      </c>
      <c r="T80" s="93">
        <v>0</v>
      </c>
      <c r="U80">
        <v>6.93</v>
      </c>
      <c r="V80">
        <v>0</v>
      </c>
      <c r="W80">
        <v>6.74</v>
      </c>
      <c r="X80">
        <v>88.28</v>
      </c>
      <c r="Y80">
        <v>29.43</v>
      </c>
      <c r="Z80">
        <v>29.42</v>
      </c>
      <c r="AA80">
        <v>1.39</v>
      </c>
      <c r="AB80">
        <v>0.28000000000000003</v>
      </c>
      <c r="AC80">
        <v>0</v>
      </c>
      <c r="AD80">
        <v>0</v>
      </c>
      <c r="AE80">
        <v>0.32</v>
      </c>
      <c r="AF80">
        <v>0.16</v>
      </c>
      <c r="AG80">
        <v>29.34</v>
      </c>
      <c r="AH80">
        <v>75.16</v>
      </c>
      <c r="AI80">
        <v>75.16</v>
      </c>
    </row>
    <row r="81" spans="1:35">
      <c r="A81" t="s">
        <v>123</v>
      </c>
      <c r="B81" s="34">
        <v>261.81</v>
      </c>
      <c r="C81" s="34">
        <v>87.27</v>
      </c>
      <c r="D81" s="93">
        <f t="shared" si="1"/>
        <v>0</v>
      </c>
      <c r="E81" s="34">
        <v>3.2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115.76</v>
      </c>
      <c r="N81">
        <v>272.11</v>
      </c>
      <c r="O81">
        <v>101.35</v>
      </c>
      <c r="P81">
        <v>4.84</v>
      </c>
      <c r="Q81">
        <v>10.54</v>
      </c>
      <c r="R81" s="93">
        <v>0</v>
      </c>
      <c r="S81" s="93">
        <v>0</v>
      </c>
      <c r="T81" s="93">
        <v>0</v>
      </c>
      <c r="U81">
        <v>6.93</v>
      </c>
      <c r="V81">
        <v>0</v>
      </c>
      <c r="W81">
        <v>6.74</v>
      </c>
      <c r="X81">
        <v>88.41</v>
      </c>
      <c r="Y81">
        <v>29.47</v>
      </c>
      <c r="Z81">
        <v>29.48</v>
      </c>
      <c r="AA81">
        <v>0.66</v>
      </c>
      <c r="AB81">
        <v>0.13</v>
      </c>
      <c r="AC81">
        <v>0</v>
      </c>
      <c r="AD81">
        <v>0</v>
      </c>
      <c r="AE81">
        <v>0</v>
      </c>
      <c r="AF81">
        <v>0</v>
      </c>
      <c r="AG81">
        <v>29.41</v>
      </c>
      <c r="AH81">
        <v>76.010000000000005</v>
      </c>
      <c r="AI81">
        <v>76.010000000000005</v>
      </c>
    </row>
    <row r="82" spans="1:35">
      <c r="A82" t="s">
        <v>124</v>
      </c>
      <c r="B82" s="34">
        <v>261.81</v>
      </c>
      <c r="C82" s="34">
        <v>87.27</v>
      </c>
      <c r="D82" s="93">
        <f t="shared" si="1"/>
        <v>0</v>
      </c>
      <c r="E82" s="34">
        <v>3.2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115.76</v>
      </c>
      <c r="N82">
        <v>272.11</v>
      </c>
      <c r="O82">
        <v>101.35</v>
      </c>
      <c r="P82">
        <v>4.84</v>
      </c>
      <c r="Q82">
        <v>7.18</v>
      </c>
      <c r="R82" s="93">
        <v>0</v>
      </c>
      <c r="S82" s="93">
        <v>0</v>
      </c>
      <c r="T82" s="93">
        <v>0</v>
      </c>
      <c r="U82">
        <v>6.93</v>
      </c>
      <c r="V82">
        <v>0</v>
      </c>
      <c r="W82">
        <v>6.74</v>
      </c>
      <c r="X82">
        <v>88.41</v>
      </c>
      <c r="Y82">
        <v>29.47</v>
      </c>
      <c r="Z82">
        <v>29.48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29.65</v>
      </c>
      <c r="AH82">
        <v>55.78</v>
      </c>
      <c r="AI82">
        <v>55.78</v>
      </c>
    </row>
    <row r="83" spans="1:35">
      <c r="A83" t="s">
        <v>125</v>
      </c>
      <c r="B83" s="34">
        <v>261.81</v>
      </c>
      <c r="C83" s="34">
        <v>87.27</v>
      </c>
      <c r="D83" s="93">
        <f t="shared" si="1"/>
        <v>0</v>
      </c>
      <c r="E83" s="34">
        <v>3.2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115.76</v>
      </c>
      <c r="N83">
        <v>272.11</v>
      </c>
      <c r="O83">
        <v>101.35</v>
      </c>
      <c r="P83">
        <v>5.77</v>
      </c>
      <c r="Q83">
        <v>7.12</v>
      </c>
      <c r="R83" s="93">
        <v>0</v>
      </c>
      <c r="S83" s="93">
        <v>0</v>
      </c>
      <c r="T83" s="93">
        <v>0</v>
      </c>
      <c r="U83">
        <v>6.62</v>
      </c>
      <c r="V83">
        <v>0</v>
      </c>
      <c r="W83">
        <v>6.74</v>
      </c>
      <c r="X83">
        <v>82.64</v>
      </c>
      <c r="Y83">
        <v>27.55</v>
      </c>
      <c r="Z83">
        <v>27.55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26.22</v>
      </c>
      <c r="AH83">
        <v>56</v>
      </c>
      <c r="AI83">
        <v>56</v>
      </c>
    </row>
    <row r="84" spans="1:35">
      <c r="A84" t="s">
        <v>126</v>
      </c>
      <c r="B84" s="34">
        <v>261.81</v>
      </c>
      <c r="C84" s="34">
        <v>87.27</v>
      </c>
      <c r="D84" s="93">
        <f t="shared" si="1"/>
        <v>0</v>
      </c>
      <c r="E84" s="34">
        <v>3.2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115.76</v>
      </c>
      <c r="N84">
        <v>272.11</v>
      </c>
      <c r="O84">
        <v>101.35</v>
      </c>
      <c r="P84">
        <v>5.77</v>
      </c>
      <c r="Q84">
        <v>7.09</v>
      </c>
      <c r="R84" s="93">
        <v>0</v>
      </c>
      <c r="S84" s="93">
        <v>0</v>
      </c>
      <c r="T84" s="93">
        <v>0</v>
      </c>
      <c r="U84">
        <v>6.62</v>
      </c>
      <c r="V84">
        <v>0</v>
      </c>
      <c r="W84">
        <v>6.74</v>
      </c>
      <c r="X84">
        <v>82.61</v>
      </c>
      <c r="Y84">
        <v>27.53</v>
      </c>
      <c r="Z84">
        <v>27.54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26.35</v>
      </c>
      <c r="AH84">
        <v>56.22</v>
      </c>
      <c r="AI84">
        <v>56.22</v>
      </c>
    </row>
    <row r="85" spans="1:35">
      <c r="A85" t="s">
        <v>127</v>
      </c>
      <c r="B85" s="34">
        <v>261.81</v>
      </c>
      <c r="C85" s="34">
        <v>87.27</v>
      </c>
      <c r="D85" s="93">
        <f t="shared" si="1"/>
        <v>0</v>
      </c>
      <c r="E85" s="34">
        <v>3.2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115.76</v>
      </c>
      <c r="N85">
        <v>272.11</v>
      </c>
      <c r="O85">
        <v>101.35</v>
      </c>
      <c r="P85">
        <v>5.77</v>
      </c>
      <c r="Q85">
        <v>7.03</v>
      </c>
      <c r="R85" s="93">
        <v>0</v>
      </c>
      <c r="S85" s="93">
        <v>0</v>
      </c>
      <c r="T85" s="93">
        <v>0</v>
      </c>
      <c r="U85">
        <v>6.62</v>
      </c>
      <c r="V85">
        <v>0</v>
      </c>
      <c r="W85">
        <v>6.74</v>
      </c>
      <c r="X85">
        <v>82.94</v>
      </c>
      <c r="Y85">
        <v>27.65</v>
      </c>
      <c r="Z85">
        <v>27.65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26.51</v>
      </c>
      <c r="AH85">
        <v>70.88</v>
      </c>
      <c r="AI85">
        <v>70.88</v>
      </c>
    </row>
    <row r="86" spans="1:35">
      <c r="A86" t="s">
        <v>128</v>
      </c>
      <c r="B86" s="34">
        <v>261.81</v>
      </c>
      <c r="C86" s="34">
        <v>87.27</v>
      </c>
      <c r="D86" s="93">
        <f t="shared" si="1"/>
        <v>0</v>
      </c>
      <c r="E86" s="34">
        <v>3.2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115.76</v>
      </c>
      <c r="N86">
        <v>272.11</v>
      </c>
      <c r="O86">
        <v>101.35</v>
      </c>
      <c r="P86">
        <v>5.77</v>
      </c>
      <c r="Q86">
        <v>7.2</v>
      </c>
      <c r="R86" s="93">
        <v>0</v>
      </c>
      <c r="S86" s="93">
        <v>0</v>
      </c>
      <c r="T86" s="93">
        <v>0</v>
      </c>
      <c r="U86">
        <v>6.62</v>
      </c>
      <c r="V86">
        <v>0</v>
      </c>
      <c r="W86">
        <v>6.74</v>
      </c>
      <c r="X86">
        <v>82.89</v>
      </c>
      <c r="Y86">
        <v>27.63</v>
      </c>
      <c r="Z86">
        <v>27.64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26.56</v>
      </c>
      <c r="AH86">
        <v>70.67</v>
      </c>
      <c r="AI86">
        <v>70.67</v>
      </c>
    </row>
    <row r="87" spans="1:35">
      <c r="A87" t="s">
        <v>129</v>
      </c>
      <c r="B87" s="34">
        <v>261.81</v>
      </c>
      <c r="C87" s="34">
        <v>87.27</v>
      </c>
      <c r="D87" s="93">
        <f t="shared" si="1"/>
        <v>0</v>
      </c>
      <c r="E87" s="34">
        <v>3.2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115.76</v>
      </c>
      <c r="N87">
        <v>272.11</v>
      </c>
      <c r="O87">
        <v>101.35</v>
      </c>
      <c r="P87">
        <v>5.61</v>
      </c>
      <c r="Q87">
        <v>7.03</v>
      </c>
      <c r="R87" s="93">
        <v>0</v>
      </c>
      <c r="S87" s="93">
        <v>0</v>
      </c>
      <c r="T87" s="93">
        <v>0</v>
      </c>
      <c r="U87">
        <v>6.62</v>
      </c>
      <c r="V87">
        <v>0</v>
      </c>
      <c r="W87">
        <v>6.61</v>
      </c>
      <c r="X87">
        <v>82.51</v>
      </c>
      <c r="Y87">
        <v>27.5</v>
      </c>
      <c r="Z87">
        <v>27.52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26.66</v>
      </c>
      <c r="AH87">
        <v>73.510000000000005</v>
      </c>
      <c r="AI87">
        <v>73.510000000000005</v>
      </c>
    </row>
    <row r="88" spans="1:35">
      <c r="A88" t="s">
        <v>130</v>
      </c>
      <c r="B88" s="34">
        <v>261.81</v>
      </c>
      <c r="C88" s="34">
        <v>87.27</v>
      </c>
      <c r="D88" s="93">
        <f t="shared" si="1"/>
        <v>0</v>
      </c>
      <c r="E88" s="34">
        <v>3.2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115.76</v>
      </c>
      <c r="N88">
        <v>272.11</v>
      </c>
      <c r="O88">
        <v>101.35</v>
      </c>
      <c r="P88">
        <v>5.61</v>
      </c>
      <c r="Q88">
        <v>10.199999999999999</v>
      </c>
      <c r="R88" s="93">
        <v>0</v>
      </c>
      <c r="S88" s="93">
        <v>0</v>
      </c>
      <c r="T88" s="93">
        <v>0</v>
      </c>
      <c r="U88">
        <v>6.62</v>
      </c>
      <c r="V88">
        <v>0</v>
      </c>
      <c r="W88">
        <v>6.61</v>
      </c>
      <c r="X88">
        <v>82.57</v>
      </c>
      <c r="Y88">
        <v>27.52</v>
      </c>
      <c r="Z88">
        <v>27.52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21.95</v>
      </c>
      <c r="AH88">
        <v>71.42</v>
      </c>
      <c r="AI88">
        <v>71.42</v>
      </c>
    </row>
    <row r="89" spans="1:35">
      <c r="A89" t="s">
        <v>131</v>
      </c>
      <c r="B89" s="34">
        <v>261.81</v>
      </c>
      <c r="C89" s="34">
        <v>87.27</v>
      </c>
      <c r="D89" s="93">
        <f t="shared" si="1"/>
        <v>0</v>
      </c>
      <c r="E89" s="34">
        <v>3.2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115.76</v>
      </c>
      <c r="N89">
        <v>272.11</v>
      </c>
      <c r="O89">
        <v>101.35</v>
      </c>
      <c r="P89">
        <v>5.61</v>
      </c>
      <c r="Q89">
        <v>10.15</v>
      </c>
      <c r="R89" s="93">
        <v>0</v>
      </c>
      <c r="S89" s="93">
        <v>0</v>
      </c>
      <c r="T89" s="93">
        <v>0</v>
      </c>
      <c r="U89">
        <v>6.62</v>
      </c>
      <c r="V89">
        <v>0</v>
      </c>
      <c r="W89">
        <v>6.61</v>
      </c>
      <c r="X89">
        <v>77.86</v>
      </c>
      <c r="Y89">
        <v>25.95</v>
      </c>
      <c r="Z89">
        <v>25.95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22</v>
      </c>
      <c r="AH89">
        <v>70.010000000000005</v>
      </c>
      <c r="AI89">
        <v>70.010000000000005</v>
      </c>
    </row>
    <row r="90" spans="1:35">
      <c r="A90" t="s">
        <v>132</v>
      </c>
      <c r="B90" s="34">
        <v>261.81</v>
      </c>
      <c r="C90" s="34">
        <v>87.27</v>
      </c>
      <c r="D90" s="93">
        <f t="shared" si="1"/>
        <v>0</v>
      </c>
      <c r="E90" s="34">
        <v>3.2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115.76</v>
      </c>
      <c r="N90">
        <v>272.11</v>
      </c>
      <c r="O90">
        <v>101.35</v>
      </c>
      <c r="P90">
        <v>5.61</v>
      </c>
      <c r="Q90">
        <v>10.14</v>
      </c>
      <c r="R90" s="93">
        <v>0</v>
      </c>
      <c r="S90" s="93">
        <v>0</v>
      </c>
      <c r="T90" s="93">
        <v>0</v>
      </c>
      <c r="U90">
        <v>6.62</v>
      </c>
      <c r="V90">
        <v>0</v>
      </c>
      <c r="W90">
        <v>6.61</v>
      </c>
      <c r="X90">
        <v>77.81</v>
      </c>
      <c r="Y90">
        <v>25.94</v>
      </c>
      <c r="Z90">
        <v>25.93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26.78</v>
      </c>
      <c r="AH90">
        <v>67.8</v>
      </c>
      <c r="AI90">
        <v>67.8</v>
      </c>
    </row>
    <row r="91" spans="1:35">
      <c r="A91" t="s">
        <v>133</v>
      </c>
      <c r="B91" s="34">
        <v>261.81</v>
      </c>
      <c r="C91" s="34">
        <v>87.27</v>
      </c>
      <c r="D91" s="93">
        <f t="shared" si="1"/>
        <v>0</v>
      </c>
      <c r="E91" s="34">
        <v>3.2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115.76</v>
      </c>
      <c r="N91">
        <v>272.11</v>
      </c>
      <c r="O91">
        <v>101.35</v>
      </c>
      <c r="P91">
        <v>6.24</v>
      </c>
      <c r="Q91">
        <v>9.98</v>
      </c>
      <c r="R91" s="93">
        <v>0</v>
      </c>
      <c r="S91" s="93">
        <v>0</v>
      </c>
      <c r="T91" s="93">
        <v>0</v>
      </c>
      <c r="U91">
        <v>6.85</v>
      </c>
      <c r="V91">
        <v>0</v>
      </c>
      <c r="W91">
        <v>6.61</v>
      </c>
      <c r="X91">
        <v>78.459999999999994</v>
      </c>
      <c r="Y91">
        <v>26.15</v>
      </c>
      <c r="Z91">
        <v>26.15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27.59</v>
      </c>
      <c r="AH91">
        <v>68.53</v>
      </c>
      <c r="AI91">
        <v>68.53</v>
      </c>
    </row>
    <row r="92" spans="1:35">
      <c r="A92" t="s">
        <v>134</v>
      </c>
      <c r="B92" s="34">
        <v>261.81</v>
      </c>
      <c r="C92" s="34">
        <v>87.27</v>
      </c>
      <c r="D92" s="93">
        <f t="shared" si="1"/>
        <v>0</v>
      </c>
      <c r="E92" s="34">
        <v>3.2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115.76</v>
      </c>
      <c r="N92">
        <v>272.11</v>
      </c>
      <c r="O92">
        <v>101.35</v>
      </c>
      <c r="P92">
        <v>6.24</v>
      </c>
      <c r="Q92">
        <v>9.9499999999999993</v>
      </c>
      <c r="R92" s="93">
        <v>0</v>
      </c>
      <c r="S92" s="93">
        <v>0</v>
      </c>
      <c r="T92" s="93">
        <v>0</v>
      </c>
      <c r="U92">
        <v>6.85</v>
      </c>
      <c r="V92">
        <v>0</v>
      </c>
      <c r="W92">
        <v>6.61</v>
      </c>
      <c r="X92">
        <v>80.67</v>
      </c>
      <c r="Y92">
        <v>26.89</v>
      </c>
      <c r="Z92">
        <v>26.89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27.75</v>
      </c>
      <c r="AH92">
        <v>68.69</v>
      </c>
      <c r="AI92">
        <v>68.69</v>
      </c>
    </row>
    <row r="93" spans="1:35">
      <c r="A93" t="s">
        <v>135</v>
      </c>
      <c r="B93" s="34">
        <v>261.81</v>
      </c>
      <c r="C93" s="34">
        <v>87.27</v>
      </c>
      <c r="D93" s="93">
        <f t="shared" si="1"/>
        <v>0</v>
      </c>
      <c r="E93" s="34">
        <v>3.2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115.76</v>
      </c>
      <c r="N93">
        <v>272.11</v>
      </c>
      <c r="O93">
        <v>101.35</v>
      </c>
      <c r="P93">
        <v>6.24</v>
      </c>
      <c r="Q93">
        <v>9.82</v>
      </c>
      <c r="R93" s="93">
        <v>0</v>
      </c>
      <c r="S93" s="93">
        <v>0</v>
      </c>
      <c r="T93" s="93">
        <v>0</v>
      </c>
      <c r="U93">
        <v>6.85</v>
      </c>
      <c r="V93">
        <v>0</v>
      </c>
      <c r="W93">
        <v>6.61</v>
      </c>
      <c r="X93">
        <v>90.58</v>
      </c>
      <c r="Y93">
        <v>30.19</v>
      </c>
      <c r="Z93">
        <v>30.2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27.79</v>
      </c>
      <c r="AH93">
        <v>68.42</v>
      </c>
      <c r="AI93">
        <v>68.42</v>
      </c>
    </row>
    <row r="94" spans="1:35">
      <c r="A94" t="s">
        <v>136</v>
      </c>
      <c r="B94" s="34">
        <v>261.81</v>
      </c>
      <c r="C94" s="34">
        <v>87.27</v>
      </c>
      <c r="D94" s="93">
        <f t="shared" si="1"/>
        <v>0</v>
      </c>
      <c r="E94" s="34">
        <v>3.2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115.76</v>
      </c>
      <c r="N94">
        <v>272.11</v>
      </c>
      <c r="O94">
        <v>101.35</v>
      </c>
      <c r="P94">
        <v>6.24</v>
      </c>
      <c r="Q94">
        <v>9.56</v>
      </c>
      <c r="R94" s="93">
        <v>0</v>
      </c>
      <c r="S94" s="93">
        <v>0</v>
      </c>
      <c r="T94" s="93">
        <v>0</v>
      </c>
      <c r="U94">
        <v>6.85</v>
      </c>
      <c r="V94">
        <v>0</v>
      </c>
      <c r="W94">
        <v>6.61</v>
      </c>
      <c r="X94">
        <v>90.61</v>
      </c>
      <c r="Y94">
        <v>30.2</v>
      </c>
      <c r="Z94">
        <v>30.21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28.17</v>
      </c>
      <c r="AH94">
        <v>68.48</v>
      </c>
      <c r="AI94">
        <v>68.48</v>
      </c>
    </row>
    <row r="95" spans="1:35">
      <c r="A95" t="s">
        <v>137</v>
      </c>
      <c r="B95" s="34">
        <v>261.81</v>
      </c>
      <c r="C95" s="34">
        <v>87.27</v>
      </c>
      <c r="D95" s="93">
        <f t="shared" si="1"/>
        <v>0</v>
      </c>
      <c r="E95" s="34">
        <v>3.2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115.76</v>
      </c>
      <c r="N95">
        <v>272.11</v>
      </c>
      <c r="O95">
        <v>101.35</v>
      </c>
      <c r="P95">
        <v>6.09</v>
      </c>
      <c r="Q95">
        <v>9.2200000000000006</v>
      </c>
      <c r="R95" s="93">
        <v>0</v>
      </c>
      <c r="S95" s="93">
        <v>0</v>
      </c>
      <c r="T95" s="93">
        <v>0</v>
      </c>
      <c r="U95">
        <v>6.62</v>
      </c>
      <c r="V95">
        <v>0</v>
      </c>
      <c r="W95">
        <v>6.51</v>
      </c>
      <c r="X95">
        <v>90.79</v>
      </c>
      <c r="Y95">
        <v>30.26</v>
      </c>
      <c r="Z95">
        <v>30.26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28.2</v>
      </c>
      <c r="AH95">
        <v>67.87</v>
      </c>
      <c r="AI95">
        <v>67.87</v>
      </c>
    </row>
    <row r="96" spans="1:35">
      <c r="A96" t="s">
        <v>138</v>
      </c>
      <c r="B96" s="34">
        <v>261.81</v>
      </c>
      <c r="C96" s="34">
        <v>87.27</v>
      </c>
      <c r="D96" s="93">
        <f t="shared" si="1"/>
        <v>0</v>
      </c>
      <c r="E96" s="34">
        <v>3.2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115.76</v>
      </c>
      <c r="N96">
        <v>272.11</v>
      </c>
      <c r="O96">
        <v>101.35</v>
      </c>
      <c r="P96">
        <v>6.09</v>
      </c>
      <c r="Q96">
        <v>8.84</v>
      </c>
      <c r="R96" s="93">
        <v>0</v>
      </c>
      <c r="S96" s="93">
        <v>0</v>
      </c>
      <c r="T96" s="93">
        <v>0</v>
      </c>
      <c r="U96">
        <v>6.62</v>
      </c>
      <c r="V96">
        <v>0</v>
      </c>
      <c r="W96">
        <v>6.51</v>
      </c>
      <c r="X96">
        <v>90.79</v>
      </c>
      <c r="Y96">
        <v>30.26</v>
      </c>
      <c r="Z96">
        <v>30.27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19.03</v>
      </c>
      <c r="AH96">
        <v>66.64</v>
      </c>
      <c r="AI96">
        <v>66.64</v>
      </c>
    </row>
    <row r="97" spans="1:50">
      <c r="A97" t="s">
        <v>139</v>
      </c>
      <c r="B97" s="34">
        <v>261.81</v>
      </c>
      <c r="C97" s="34">
        <v>87.27</v>
      </c>
      <c r="D97" s="93">
        <f t="shared" si="1"/>
        <v>0</v>
      </c>
      <c r="E97" s="34">
        <v>3.13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115.76</v>
      </c>
      <c r="N97">
        <v>272.11</v>
      </c>
      <c r="O97">
        <v>101.35</v>
      </c>
      <c r="P97">
        <v>6.09</v>
      </c>
      <c r="Q97">
        <v>8.34</v>
      </c>
      <c r="R97" s="93">
        <v>0</v>
      </c>
      <c r="S97" s="93">
        <v>0</v>
      </c>
      <c r="T97" s="93">
        <v>0</v>
      </c>
      <c r="U97">
        <v>6.62</v>
      </c>
      <c r="V97">
        <v>0</v>
      </c>
      <c r="W97">
        <v>6.51</v>
      </c>
      <c r="X97">
        <v>80.86</v>
      </c>
      <c r="Y97">
        <v>26.95</v>
      </c>
      <c r="Z97">
        <v>26.96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19.399999999999999</v>
      </c>
      <c r="AH97">
        <v>65.489999999999995</v>
      </c>
      <c r="AI97">
        <v>65.489999999999995</v>
      </c>
    </row>
    <row r="98" spans="1:50">
      <c r="A98" t="s">
        <v>140</v>
      </c>
      <c r="B98" s="34">
        <v>261.81</v>
      </c>
      <c r="C98" s="34">
        <v>87.27</v>
      </c>
      <c r="D98" s="93">
        <f t="shared" si="1"/>
        <v>0</v>
      </c>
      <c r="E98" s="34">
        <v>3.13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115.76</v>
      </c>
      <c r="N98">
        <v>272.11</v>
      </c>
      <c r="O98">
        <v>101.35</v>
      </c>
      <c r="P98">
        <v>6.09</v>
      </c>
      <c r="Q98">
        <v>7.82</v>
      </c>
      <c r="R98" s="93">
        <v>0</v>
      </c>
      <c r="S98" s="93">
        <v>0</v>
      </c>
      <c r="T98" s="93">
        <v>0</v>
      </c>
      <c r="U98">
        <v>6.62</v>
      </c>
      <c r="V98">
        <v>0</v>
      </c>
      <c r="W98">
        <v>6.51</v>
      </c>
      <c r="X98">
        <v>80.92</v>
      </c>
      <c r="Y98">
        <v>26.97</v>
      </c>
      <c r="Z98">
        <v>26.98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19.62</v>
      </c>
      <c r="AH98">
        <v>64.599999999999994</v>
      </c>
      <c r="AI98">
        <v>64.599999999999994</v>
      </c>
    </row>
    <row r="99" spans="1:50">
      <c r="A99" t="s">
        <v>141</v>
      </c>
      <c r="B99" s="34">
        <f>SUM(B3:B98)/4000</f>
        <v>5.0196775000000047</v>
      </c>
      <c r="C99" s="34">
        <f t="shared" ref="C99:P99" si="2">SUM(C3:C98)/4000</f>
        <v>1.4687900000000007</v>
      </c>
      <c r="D99" s="93">
        <f t="shared" ref="D99" si="3">SUM(D3:D98)/4000</f>
        <v>0.88115000000000054</v>
      </c>
      <c r="E99" s="34">
        <f>SUM(E3:E98)/4000</f>
        <v>6.3124999999999862E-2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8.9224999999999971E-2</v>
      </c>
      <c r="K99" s="37">
        <f t="shared" si="2"/>
        <v>8.9224999999999971E-2</v>
      </c>
      <c r="L99" s="37">
        <f t="shared" si="2"/>
        <v>9.145250000000002E-2</v>
      </c>
      <c r="M99">
        <f t="shared" si="2"/>
        <v>2.4041150000000036</v>
      </c>
      <c r="N99">
        <f t="shared" si="2"/>
        <v>6.5007075000000087</v>
      </c>
      <c r="O99">
        <f t="shared" si="2"/>
        <v>2.0484875000000033</v>
      </c>
      <c r="P99">
        <f t="shared" si="2"/>
        <v>0.13377249999999988</v>
      </c>
      <c r="Q99">
        <f t="shared" ref="Q99:AF99" si="5">SUM(Q3:Q98)/4000</f>
        <v>0.32229499999999978</v>
      </c>
      <c r="R99" s="93">
        <f t="shared" si="5"/>
        <v>0.30305750000000009</v>
      </c>
      <c r="S99" s="93">
        <f t="shared" si="5"/>
        <v>0.27900000000000014</v>
      </c>
      <c r="T99" s="93">
        <f t="shared" si="5"/>
        <v>0.29909250000000009</v>
      </c>
      <c r="U99">
        <f t="shared" si="5"/>
        <v>0.13936499999999996</v>
      </c>
      <c r="V99">
        <f t="shared" si="5"/>
        <v>0.97477500000000006</v>
      </c>
      <c r="W99">
        <f t="shared" si="5"/>
        <v>0.15393000000000007</v>
      </c>
      <c r="X99">
        <f t="shared" si="5"/>
        <v>1.9504075000000003</v>
      </c>
      <c r="Y99">
        <f t="shared" si="5"/>
        <v>0.65013249999999989</v>
      </c>
      <c r="Z99">
        <f t="shared" si="5"/>
        <v>0.65016249999999975</v>
      </c>
      <c r="AA99">
        <f t="shared" si="5"/>
        <v>1.9133900000000006</v>
      </c>
      <c r="AB99">
        <f t="shared" si="5"/>
        <v>0.38269749999999997</v>
      </c>
      <c r="AC99">
        <f t="shared" si="5"/>
        <v>0.72888500000000001</v>
      </c>
      <c r="AD99">
        <f t="shared" si="5"/>
        <v>0.40094000000000002</v>
      </c>
      <c r="AE99">
        <f t="shared" si="5"/>
        <v>0.73366750000000014</v>
      </c>
      <c r="AF99">
        <f t="shared" si="5"/>
        <v>0.36678499999999997</v>
      </c>
      <c r="AG99">
        <f t="shared" ref="AG99:AM99" si="6">SUM(AG3:AG98)/4000</f>
        <v>0.58530250000000006</v>
      </c>
      <c r="AH99">
        <f t="shared" si="6"/>
        <v>1.49556</v>
      </c>
      <c r="AI99">
        <f t="shared" si="6"/>
        <v>1.49556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45081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331.80975894541882</v>
      </c>
      <c r="L3">
        <v>13.043286985689384</v>
      </c>
      <c r="M3">
        <v>55.078144239925898</v>
      </c>
      <c r="N3">
        <v>53.200523742032267</v>
      </c>
      <c r="O3">
        <v>74.751073689625485</v>
      </c>
      <c r="P3">
        <v>29.949143627109407</v>
      </c>
      <c r="Q3">
        <v>9.7731070654008363</v>
      </c>
      <c r="R3">
        <v>19.210828821283947</v>
      </c>
      <c r="S3">
        <v>11.884961509223867</v>
      </c>
      <c r="T3">
        <v>0.72899999999999998</v>
      </c>
      <c r="U3">
        <v>62.112069571563374</v>
      </c>
      <c r="V3">
        <v>9.1047949640287786</v>
      </c>
      <c r="W3">
        <v>18.928884397688897</v>
      </c>
      <c r="X3">
        <v>64.787941323206979</v>
      </c>
      <c r="Y3">
        <v>0</v>
      </c>
      <c r="Z3">
        <v>0</v>
      </c>
      <c r="AA3">
        <v>18.513577979793244</v>
      </c>
      <c r="AB3">
        <v>19.470258505283528</v>
      </c>
      <c r="AC3">
        <v>14.12460960957023</v>
      </c>
      <c r="AD3">
        <v>4.4144551448036493</v>
      </c>
      <c r="AE3">
        <v>24.008369112164413</v>
      </c>
      <c r="AF3">
        <v>11.565123320791624</v>
      </c>
      <c r="AG3">
        <v>29.384842855724461</v>
      </c>
      <c r="AH3">
        <v>29.830662900500005</v>
      </c>
      <c r="AI3">
        <v>0</v>
      </c>
      <c r="AJ3">
        <v>0</v>
      </c>
      <c r="AK3">
        <v>27.693003510060056</v>
      </c>
      <c r="AL3">
        <v>63.370389999999986</v>
      </c>
      <c r="AM3">
        <v>7.646836896237116</v>
      </c>
      <c r="AN3">
        <v>3.0391509852020198E-2</v>
      </c>
      <c r="AO3">
        <v>0</v>
      </c>
      <c r="AP3">
        <v>1.1252680775669246</v>
      </c>
      <c r="AQ3">
        <v>18.564787480658737</v>
      </c>
      <c r="AR3">
        <v>21.578049999999998</v>
      </c>
      <c r="AS3">
        <v>15.869177535135718</v>
      </c>
      <c r="AT3">
        <v>0</v>
      </c>
      <c r="AU3">
        <v>0</v>
      </c>
      <c r="AV3">
        <v>0</v>
      </c>
      <c r="AW3">
        <v>0</v>
      </c>
      <c r="AX3">
        <v>0</v>
      </c>
      <c r="AY3">
        <v>1.3106745</v>
      </c>
      <c r="AZ3">
        <v>1.6396559999999998</v>
      </c>
      <c r="BA3">
        <v>0.71151300000000006</v>
      </c>
      <c r="BB3">
        <v>1.296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1031.8070936475558</v>
      </c>
      <c r="DN3">
        <v>34.704073172784113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331.80975894541882</v>
      </c>
      <c r="L4">
        <v>13.043286985689384</v>
      </c>
      <c r="M4">
        <v>55.078144239925898</v>
      </c>
      <c r="N4">
        <v>53.200523742032267</v>
      </c>
      <c r="O4">
        <v>74.751073689625485</v>
      </c>
      <c r="P4">
        <v>29.949143627109407</v>
      </c>
      <c r="Q4">
        <v>9.7731070654008363</v>
      </c>
      <c r="R4">
        <v>19.210828821283947</v>
      </c>
      <c r="S4">
        <v>11.884961509223867</v>
      </c>
      <c r="T4">
        <v>0.72899999999999998</v>
      </c>
      <c r="U4">
        <v>62.112069571563374</v>
      </c>
      <c r="V4">
        <v>9.1047949640287786</v>
      </c>
      <c r="W4">
        <v>18.928884397688897</v>
      </c>
      <c r="X4">
        <v>64.787941323206979</v>
      </c>
      <c r="Y4">
        <v>0</v>
      </c>
      <c r="Z4">
        <v>0</v>
      </c>
      <c r="AA4">
        <v>18.513577979793244</v>
      </c>
      <c r="AB4">
        <v>19.470258505283528</v>
      </c>
      <c r="AC4">
        <v>14.12460960957023</v>
      </c>
      <c r="AD4">
        <v>4.4144551448036493</v>
      </c>
      <c r="AE4">
        <v>24.008369112164413</v>
      </c>
      <c r="AF4">
        <v>11.565123320791624</v>
      </c>
      <c r="AG4">
        <v>29.384842855724461</v>
      </c>
      <c r="AH4">
        <v>29.830662900500005</v>
      </c>
      <c r="AI4">
        <v>0</v>
      </c>
      <c r="AJ4">
        <v>0</v>
      </c>
      <c r="AK4">
        <v>27.693003510060056</v>
      </c>
      <c r="AL4">
        <v>63.370389999999986</v>
      </c>
      <c r="AM4">
        <v>7.646836896237116</v>
      </c>
      <c r="AN4">
        <v>3.0391509852020198E-2</v>
      </c>
      <c r="AO4">
        <v>0</v>
      </c>
      <c r="AP4">
        <v>1.1252680775669246</v>
      </c>
      <c r="AQ4">
        <v>18.564787480658737</v>
      </c>
      <c r="AR4">
        <v>21.578049999999998</v>
      </c>
      <c r="AS4">
        <v>15.869177535135718</v>
      </c>
      <c r="AT4">
        <v>0</v>
      </c>
      <c r="AU4">
        <v>0</v>
      </c>
      <c r="AV4">
        <v>0</v>
      </c>
      <c r="AW4">
        <v>0</v>
      </c>
      <c r="AX4">
        <v>0</v>
      </c>
      <c r="AY4">
        <v>1.3106745</v>
      </c>
      <c r="AZ4">
        <v>1.6396559999999998</v>
      </c>
      <c r="BA4">
        <v>0.71151300000000006</v>
      </c>
      <c r="BB4">
        <v>1.296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1031.8070936475558</v>
      </c>
      <c r="DN4">
        <v>34.704073172784113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331.80975894541882</v>
      </c>
      <c r="L5">
        <v>13.043286985689384</v>
      </c>
      <c r="M5">
        <v>55.078144239925898</v>
      </c>
      <c r="N5">
        <v>53.200523742032267</v>
      </c>
      <c r="O5">
        <v>74.751073689625485</v>
      </c>
      <c r="P5">
        <v>29.949143627109407</v>
      </c>
      <c r="Q5">
        <v>9.7731070654008363</v>
      </c>
      <c r="R5">
        <v>19.210828821283947</v>
      </c>
      <c r="S5">
        <v>11.884961509223867</v>
      </c>
      <c r="T5">
        <v>0.72899999999999998</v>
      </c>
      <c r="U5">
        <v>62.112069571563374</v>
      </c>
      <c r="V5">
        <v>9.1047949640287786</v>
      </c>
      <c r="W5">
        <v>18.928884397688897</v>
      </c>
      <c r="X5">
        <v>64.787941323206979</v>
      </c>
      <c r="Y5">
        <v>0</v>
      </c>
      <c r="Z5">
        <v>0</v>
      </c>
      <c r="AA5">
        <v>18.513577979793244</v>
      </c>
      <c r="AB5">
        <v>19.470258505283528</v>
      </c>
      <c r="AC5">
        <v>14.12460960957023</v>
      </c>
      <c r="AD5">
        <v>4.4144551448036493</v>
      </c>
      <c r="AE5">
        <v>24.008369112164413</v>
      </c>
      <c r="AF5">
        <v>11.565123320791624</v>
      </c>
      <c r="AG5">
        <v>29.384842855724461</v>
      </c>
      <c r="AH5">
        <v>25.569139628999999</v>
      </c>
      <c r="AI5">
        <v>0</v>
      </c>
      <c r="AJ5">
        <v>0</v>
      </c>
      <c r="AK5">
        <v>27.693003510060056</v>
      </c>
      <c r="AL5">
        <v>63.370389999999986</v>
      </c>
      <c r="AM5">
        <v>7.646836896237116</v>
      </c>
      <c r="AN5">
        <v>3.0391509852020198E-2</v>
      </c>
      <c r="AO5">
        <v>0</v>
      </c>
      <c r="AP5">
        <v>1.1252680775669246</v>
      </c>
      <c r="AQ5">
        <v>18.564787480658737</v>
      </c>
      <c r="AR5">
        <v>21.578049999999998</v>
      </c>
      <c r="AS5">
        <v>15.869177535135718</v>
      </c>
      <c r="AT5">
        <v>0</v>
      </c>
      <c r="AU5">
        <v>0</v>
      </c>
      <c r="AV5">
        <v>0</v>
      </c>
      <c r="AW5">
        <v>0</v>
      </c>
      <c r="AX5">
        <v>0</v>
      </c>
      <c r="AY5">
        <v>1.3106745</v>
      </c>
      <c r="AZ5">
        <v>1.0931030999999998</v>
      </c>
      <c r="BA5">
        <v>0.60986790000000002</v>
      </c>
      <c r="BB5">
        <v>1.296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1027.0569390877556</v>
      </c>
      <c r="DN5">
        <v>34.544506461084104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331.80975894541882</v>
      </c>
      <c r="L6">
        <v>13.043286985689384</v>
      </c>
      <c r="M6">
        <v>55.078144239925898</v>
      </c>
      <c r="N6">
        <v>53.200523742032267</v>
      </c>
      <c r="O6">
        <v>74.751073689625485</v>
      </c>
      <c r="P6">
        <v>29.949143627109407</v>
      </c>
      <c r="Q6">
        <v>9.7731070654008363</v>
      </c>
      <c r="R6">
        <v>19.210828821283947</v>
      </c>
      <c r="S6">
        <v>11.884961509223867</v>
      </c>
      <c r="T6">
        <v>0.72899999999999998</v>
      </c>
      <c r="U6">
        <v>62.112069571563374</v>
      </c>
      <c r="V6">
        <v>9.1047949640287786</v>
      </c>
      <c r="W6">
        <v>18.928884397688897</v>
      </c>
      <c r="X6">
        <v>64.787941323206979</v>
      </c>
      <c r="Y6">
        <v>0</v>
      </c>
      <c r="Z6">
        <v>0</v>
      </c>
      <c r="AA6">
        <v>18.513577979793244</v>
      </c>
      <c r="AB6">
        <v>19.470258505283528</v>
      </c>
      <c r="AC6">
        <v>14.12460960957023</v>
      </c>
      <c r="AD6">
        <v>4.4144551448036493</v>
      </c>
      <c r="AE6">
        <v>24.008369112164413</v>
      </c>
      <c r="AF6">
        <v>11.565123320791624</v>
      </c>
      <c r="AG6">
        <v>29.384842855724461</v>
      </c>
      <c r="AH6">
        <v>17.046093085999999</v>
      </c>
      <c r="AI6">
        <v>0</v>
      </c>
      <c r="AJ6">
        <v>0</v>
      </c>
      <c r="AK6">
        <v>27.693003510060056</v>
      </c>
      <c r="AL6">
        <v>63.370389999999986</v>
      </c>
      <c r="AM6">
        <v>7.646836896237116</v>
      </c>
      <c r="AN6">
        <v>3.0391509852020198E-2</v>
      </c>
      <c r="AO6">
        <v>0</v>
      </c>
      <c r="AP6">
        <v>1.1252680775669246</v>
      </c>
      <c r="AQ6">
        <v>18.564787480658737</v>
      </c>
      <c r="AR6">
        <v>23.275199999999995</v>
      </c>
      <c r="AS6">
        <v>15.869177535135718</v>
      </c>
      <c r="AT6">
        <v>0</v>
      </c>
      <c r="AU6">
        <v>0</v>
      </c>
      <c r="AV6">
        <v>0</v>
      </c>
      <c r="AW6">
        <v>0</v>
      </c>
      <c r="AX6">
        <v>0</v>
      </c>
      <c r="AY6">
        <v>1.3106745</v>
      </c>
      <c r="AZ6">
        <v>1.0931030999999998</v>
      </c>
      <c r="BA6">
        <v>0.40657860000000001</v>
      </c>
      <c r="BB6">
        <v>1.296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1020.2562017931559</v>
      </c>
      <c r="DN6">
        <v>34.316057912684109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331.80975894541882</v>
      </c>
      <c r="L7">
        <v>13.043286985689384</v>
      </c>
      <c r="M7">
        <v>55.078144239925898</v>
      </c>
      <c r="N7">
        <v>53.200523742032267</v>
      </c>
      <c r="O7">
        <v>74.751073689625485</v>
      </c>
      <c r="P7">
        <v>29.949143627109407</v>
      </c>
      <c r="Q7">
        <v>9.7731070654008363</v>
      </c>
      <c r="R7">
        <v>19.210828821283947</v>
      </c>
      <c r="S7">
        <v>11.884961509223867</v>
      </c>
      <c r="T7">
        <v>0.72899999999999998</v>
      </c>
      <c r="U7">
        <v>62.112069571563374</v>
      </c>
      <c r="V7">
        <v>9.1047949640287786</v>
      </c>
      <c r="W7">
        <v>18.928884397688897</v>
      </c>
      <c r="X7">
        <v>64.787941323206979</v>
      </c>
      <c r="Y7">
        <v>0</v>
      </c>
      <c r="Z7">
        <v>0</v>
      </c>
      <c r="AA7">
        <v>18.513577979793244</v>
      </c>
      <c r="AB7">
        <v>19.470258505283528</v>
      </c>
      <c r="AC7">
        <v>14.12460960957023</v>
      </c>
      <c r="AD7">
        <v>4.4144551448036493</v>
      </c>
      <c r="AE7">
        <v>24.008369112164413</v>
      </c>
      <c r="AF7">
        <v>11.565123320791624</v>
      </c>
      <c r="AG7">
        <v>29.384842855724461</v>
      </c>
      <c r="AH7">
        <v>17.046093085999999</v>
      </c>
      <c r="AI7">
        <v>0</v>
      </c>
      <c r="AJ7">
        <v>0</v>
      </c>
      <c r="AK7">
        <v>27.693003510060056</v>
      </c>
      <c r="AL7">
        <v>63.370389999999986</v>
      </c>
      <c r="AM7">
        <v>7.646836896237116</v>
      </c>
      <c r="AN7">
        <v>3.0391509852020198E-2</v>
      </c>
      <c r="AO7">
        <v>0</v>
      </c>
      <c r="AP7">
        <v>1.1252680775669246</v>
      </c>
      <c r="AQ7">
        <v>18.564787480658737</v>
      </c>
      <c r="AR7">
        <v>23.275199999999995</v>
      </c>
      <c r="AS7">
        <v>15.869177535135718</v>
      </c>
      <c r="AT7">
        <v>0</v>
      </c>
      <c r="AU7">
        <v>0</v>
      </c>
      <c r="AV7">
        <v>0</v>
      </c>
      <c r="AW7">
        <v>0</v>
      </c>
      <c r="AX7">
        <v>0</v>
      </c>
      <c r="AY7">
        <v>1.3106745</v>
      </c>
      <c r="AZ7">
        <v>0.54655200000000004</v>
      </c>
      <c r="BA7">
        <v>0.40657860000000001</v>
      </c>
      <c r="BB7">
        <v>1.296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1019.7274130931559</v>
      </c>
      <c r="DN7">
        <v>34.298295512684106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331.80975894541882</v>
      </c>
      <c r="L8">
        <v>13.043286985689384</v>
      </c>
      <c r="M8">
        <v>55.078144239925898</v>
      </c>
      <c r="N8">
        <v>53.200523742032267</v>
      </c>
      <c r="O8">
        <v>74.751073689625485</v>
      </c>
      <c r="P8">
        <v>29.949143627109407</v>
      </c>
      <c r="Q8">
        <v>9.7731070654008363</v>
      </c>
      <c r="R8">
        <v>19.210828821283947</v>
      </c>
      <c r="S8">
        <v>11.884961509223867</v>
      </c>
      <c r="T8">
        <v>0.72899999999999998</v>
      </c>
      <c r="U8">
        <v>62.112069571563374</v>
      </c>
      <c r="V8">
        <v>9.1047949640287786</v>
      </c>
      <c r="W8">
        <v>18.928884397688897</v>
      </c>
      <c r="X8">
        <v>64.787941323206979</v>
      </c>
      <c r="Y8">
        <v>0</v>
      </c>
      <c r="Z8">
        <v>0</v>
      </c>
      <c r="AA8">
        <v>18.513577979793244</v>
      </c>
      <c r="AB8">
        <v>19.470258505283528</v>
      </c>
      <c r="AC8">
        <v>14.12460960957023</v>
      </c>
      <c r="AD8">
        <v>4.4144551448036493</v>
      </c>
      <c r="AE8">
        <v>24.008369112164413</v>
      </c>
      <c r="AF8">
        <v>11.565123320791624</v>
      </c>
      <c r="AG8">
        <v>29.384842855724461</v>
      </c>
      <c r="AH8">
        <v>17.046093085999999</v>
      </c>
      <c r="AI8">
        <v>0</v>
      </c>
      <c r="AJ8">
        <v>0</v>
      </c>
      <c r="AK8">
        <v>27.693003510060056</v>
      </c>
      <c r="AL8">
        <v>63.370389999999986</v>
      </c>
      <c r="AM8">
        <v>7.646836896237116</v>
      </c>
      <c r="AN8">
        <v>3.0391509852020198E-2</v>
      </c>
      <c r="AO8">
        <v>0</v>
      </c>
      <c r="AP8">
        <v>1.1252680775669246</v>
      </c>
      <c r="AQ8">
        <v>18.564787480658737</v>
      </c>
      <c r="AR8">
        <v>21.578049999999998</v>
      </c>
      <c r="AS8">
        <v>15.869177535135718</v>
      </c>
      <c r="AT8">
        <v>0</v>
      </c>
      <c r="AU8">
        <v>0</v>
      </c>
      <c r="AV8">
        <v>0</v>
      </c>
      <c r="AW8">
        <v>0</v>
      </c>
      <c r="AX8">
        <v>0</v>
      </c>
      <c r="AY8">
        <v>1.3106745</v>
      </c>
      <c r="AZ8">
        <v>0.54655200000000004</v>
      </c>
      <c r="BA8">
        <v>0.40657860000000001</v>
      </c>
      <c r="BB8">
        <v>1.296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1018.0854204681559</v>
      </c>
      <c r="DN8">
        <v>34.243138137684099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331.80975894541882</v>
      </c>
      <c r="L9">
        <v>13.043286985689384</v>
      </c>
      <c r="M9">
        <v>55.078144239925898</v>
      </c>
      <c r="N9">
        <v>53.200523742032267</v>
      </c>
      <c r="O9">
        <v>74.751073689625485</v>
      </c>
      <c r="P9">
        <v>29.949143627109407</v>
      </c>
      <c r="Q9">
        <v>9.7731070654008363</v>
      </c>
      <c r="R9">
        <v>19.210828821283947</v>
      </c>
      <c r="S9">
        <v>11.884961509223867</v>
      </c>
      <c r="T9">
        <v>0.72899999999999998</v>
      </c>
      <c r="U9">
        <v>62.112069571563374</v>
      </c>
      <c r="V9">
        <v>9.1047949640287786</v>
      </c>
      <c r="W9">
        <v>18.928884397688897</v>
      </c>
      <c r="X9">
        <v>64.787941323206979</v>
      </c>
      <c r="Y9">
        <v>0</v>
      </c>
      <c r="Z9">
        <v>0</v>
      </c>
      <c r="AA9">
        <v>18.513577979793244</v>
      </c>
      <c r="AB9">
        <v>19.470258505283528</v>
      </c>
      <c r="AC9">
        <v>14.12460960957023</v>
      </c>
      <c r="AD9">
        <v>4.4144551448036493</v>
      </c>
      <c r="AE9">
        <v>24.008369112164413</v>
      </c>
      <c r="AF9">
        <v>11.565123320791624</v>
      </c>
      <c r="AG9">
        <v>29.384842855724461</v>
      </c>
      <c r="AH9">
        <v>17.046093085999999</v>
      </c>
      <c r="AI9">
        <v>0</v>
      </c>
      <c r="AJ9">
        <v>0</v>
      </c>
      <c r="AK9">
        <v>27.693003510060056</v>
      </c>
      <c r="AL9">
        <v>57.215399999999981</v>
      </c>
      <c r="AM9">
        <v>7.646836896237116</v>
      </c>
      <c r="AN9">
        <v>3.0391509852020198E-2</v>
      </c>
      <c r="AO9">
        <v>0</v>
      </c>
      <c r="AP9">
        <v>1.1252680775669246</v>
      </c>
      <c r="AQ9">
        <v>18.564787480658737</v>
      </c>
      <c r="AR9">
        <v>21.578049999999998</v>
      </c>
      <c r="AS9">
        <v>15.609027212160708</v>
      </c>
      <c r="AT9">
        <v>0</v>
      </c>
      <c r="AU9">
        <v>0</v>
      </c>
      <c r="AV9">
        <v>0</v>
      </c>
      <c r="AW9">
        <v>0</v>
      </c>
      <c r="AX9">
        <v>0</v>
      </c>
      <c r="AY9">
        <v>1.3106745</v>
      </c>
      <c r="AZ9">
        <v>0</v>
      </c>
      <c r="BA9">
        <v>0.40657860000000001</v>
      </c>
      <c r="BB9">
        <v>1.296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1011.3499838164897</v>
      </c>
      <c r="DN9">
        <v>34.016882466375229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331.80975894541882</v>
      </c>
      <c r="L10">
        <v>13.043286985689384</v>
      </c>
      <c r="M10">
        <v>55.078144239925898</v>
      </c>
      <c r="N10">
        <v>53.200523742032267</v>
      </c>
      <c r="O10">
        <v>74.751073689625485</v>
      </c>
      <c r="P10">
        <v>29.949143627109407</v>
      </c>
      <c r="Q10">
        <v>9.7731070654008363</v>
      </c>
      <c r="R10">
        <v>19.210828821283947</v>
      </c>
      <c r="S10">
        <v>11.884961509223867</v>
      </c>
      <c r="T10">
        <v>0.72899999999999998</v>
      </c>
      <c r="U10">
        <v>62.112069571563374</v>
      </c>
      <c r="V10">
        <v>9.1047949640287786</v>
      </c>
      <c r="W10">
        <v>18.928884397688897</v>
      </c>
      <c r="X10">
        <v>64.787941323206979</v>
      </c>
      <c r="Y10">
        <v>0</v>
      </c>
      <c r="Z10">
        <v>0</v>
      </c>
      <c r="AA10">
        <v>18.513577979793244</v>
      </c>
      <c r="AB10">
        <v>19.470258505283528</v>
      </c>
      <c r="AC10">
        <v>14.12460960957023</v>
      </c>
      <c r="AD10">
        <v>4.4144551448036493</v>
      </c>
      <c r="AE10">
        <v>24.008369112164413</v>
      </c>
      <c r="AF10">
        <v>11.565123320791624</v>
      </c>
      <c r="AG10">
        <v>29.384842855724461</v>
      </c>
      <c r="AH10">
        <v>17.046093085999999</v>
      </c>
      <c r="AI10">
        <v>0</v>
      </c>
      <c r="AJ10">
        <v>0</v>
      </c>
      <c r="AK10">
        <v>27.693003510060056</v>
      </c>
      <c r="AL10">
        <v>57.215399999999981</v>
      </c>
      <c r="AM10">
        <v>7.646836896237116</v>
      </c>
      <c r="AN10">
        <v>3.0391509852020198E-2</v>
      </c>
      <c r="AO10">
        <v>0</v>
      </c>
      <c r="AP10">
        <v>1.1252680775669246</v>
      </c>
      <c r="AQ10">
        <v>18.564787480658737</v>
      </c>
      <c r="AR10">
        <v>21.578049999999998</v>
      </c>
      <c r="AS10">
        <v>15.609027212160708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1.3106745</v>
      </c>
      <c r="AZ10">
        <v>0</v>
      </c>
      <c r="BA10">
        <v>0.40657860000000001</v>
      </c>
      <c r="BB10">
        <v>1.296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1011.3499838164897</v>
      </c>
      <c r="DN10">
        <v>34.016882466375229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301.93160851592933</v>
      </c>
      <c r="L11">
        <v>13.043286985689384</v>
      </c>
      <c r="M11">
        <v>55.078144239925898</v>
      </c>
      <c r="N11">
        <v>53.200523742032267</v>
      </c>
      <c r="O11">
        <v>74.751073689625485</v>
      </c>
      <c r="P11">
        <v>29.949143627109407</v>
      </c>
      <c r="Q11">
        <v>9.7731070654008363</v>
      </c>
      <c r="R11">
        <v>19.210828821283947</v>
      </c>
      <c r="S11">
        <v>11.884961509223867</v>
      </c>
      <c r="T11">
        <v>0.72899999999999998</v>
      </c>
      <c r="U11">
        <v>62.112069571563374</v>
      </c>
      <c r="V11">
        <v>9.1047949640287786</v>
      </c>
      <c r="W11">
        <v>18.928884397688897</v>
      </c>
      <c r="X11">
        <v>64.787941323206979</v>
      </c>
      <c r="Y11">
        <v>0</v>
      </c>
      <c r="Z11">
        <v>0</v>
      </c>
      <c r="AA11">
        <v>18.513577979793244</v>
      </c>
      <c r="AB11">
        <v>19.470258505283528</v>
      </c>
      <c r="AC11">
        <v>14.12460960957023</v>
      </c>
      <c r="AD11">
        <v>4.4144551448036493</v>
      </c>
      <c r="AE11">
        <v>24.008369112164413</v>
      </c>
      <c r="AF11">
        <v>11.565123320791624</v>
      </c>
      <c r="AG11">
        <v>29.384842855724461</v>
      </c>
      <c r="AH11">
        <v>17.046093085999999</v>
      </c>
      <c r="AI11">
        <v>0</v>
      </c>
      <c r="AJ11">
        <v>0</v>
      </c>
      <c r="AK11">
        <v>27.693003510060056</v>
      </c>
      <c r="AL11">
        <v>57.215399999999981</v>
      </c>
      <c r="AM11">
        <v>7.646836896237116</v>
      </c>
      <c r="AN11">
        <v>3.0391509852020198E-2</v>
      </c>
      <c r="AO11">
        <v>0</v>
      </c>
      <c r="AP11">
        <v>1.1252680775669246</v>
      </c>
      <c r="AQ11">
        <v>18.564787480658737</v>
      </c>
      <c r="AR11">
        <v>21.578049999999998</v>
      </c>
      <c r="AS11">
        <v>15.609027212160708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1.3106745</v>
      </c>
      <c r="AZ11">
        <v>0</v>
      </c>
      <c r="BA11">
        <v>0.40657860000000001</v>
      </c>
      <c r="BB11">
        <v>1.296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982.44287271621181</v>
      </c>
      <c r="DN11">
        <v>33.045843137163367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301.93160851592933</v>
      </c>
      <c r="L12">
        <v>13.043286985689384</v>
      </c>
      <c r="M12">
        <v>55.078144239925898</v>
      </c>
      <c r="N12">
        <v>53.200523742032267</v>
      </c>
      <c r="O12">
        <v>74.751073689625485</v>
      </c>
      <c r="P12">
        <v>29.949143627109407</v>
      </c>
      <c r="Q12">
        <v>9.7731070654008363</v>
      </c>
      <c r="R12">
        <v>19.210828821283947</v>
      </c>
      <c r="S12">
        <v>11.884961509223867</v>
      </c>
      <c r="T12">
        <v>0.72899999999999998</v>
      </c>
      <c r="U12">
        <v>62.112069571563374</v>
      </c>
      <c r="V12">
        <v>9.1047949640287786</v>
      </c>
      <c r="W12">
        <v>18.928884397688897</v>
      </c>
      <c r="X12">
        <v>64.787941323206979</v>
      </c>
      <c r="Y12">
        <v>0</v>
      </c>
      <c r="Z12">
        <v>0</v>
      </c>
      <c r="AA12">
        <v>18.513577979793244</v>
      </c>
      <c r="AB12">
        <v>19.470258505283528</v>
      </c>
      <c r="AC12">
        <v>14.12460960957023</v>
      </c>
      <c r="AD12">
        <v>4.4144551448036493</v>
      </c>
      <c r="AE12">
        <v>24.008369112164413</v>
      </c>
      <c r="AF12">
        <v>11.565123320791624</v>
      </c>
      <c r="AG12">
        <v>29.384842855724461</v>
      </c>
      <c r="AH12">
        <v>17.046093085999999</v>
      </c>
      <c r="AI12">
        <v>0</v>
      </c>
      <c r="AJ12">
        <v>0</v>
      </c>
      <c r="AK12">
        <v>27.693003510060056</v>
      </c>
      <c r="AL12">
        <v>57.215399999999981</v>
      </c>
      <c r="AM12">
        <v>7.646836896237116</v>
      </c>
      <c r="AN12">
        <v>3.0391509852020198E-2</v>
      </c>
      <c r="AO12">
        <v>0</v>
      </c>
      <c r="AP12">
        <v>1.1252680775669246</v>
      </c>
      <c r="AQ12">
        <v>18.564787480658737</v>
      </c>
      <c r="AR12">
        <v>21.578049999999998</v>
      </c>
      <c r="AS12">
        <v>15.609027212160708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1.3106745</v>
      </c>
      <c r="AZ12">
        <v>0</v>
      </c>
      <c r="BA12">
        <v>0.40657860000000001</v>
      </c>
      <c r="BB12">
        <v>1.296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982.44287271621181</v>
      </c>
      <c r="DN12">
        <v>33.045843137163367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249.68859878497247</v>
      </c>
      <c r="L13">
        <v>13.043286985689384</v>
      </c>
      <c r="M13">
        <v>55.078144239925898</v>
      </c>
      <c r="N13">
        <v>53.200523742032267</v>
      </c>
      <c r="O13">
        <v>74.751073689625485</v>
      </c>
      <c r="P13">
        <v>29.949143627109407</v>
      </c>
      <c r="Q13">
        <v>9.7731070654008363</v>
      </c>
      <c r="R13">
        <v>19.210828821283947</v>
      </c>
      <c r="S13">
        <v>11.884961509223867</v>
      </c>
      <c r="T13">
        <v>0.72899999999999998</v>
      </c>
      <c r="U13">
        <v>62.112069571563374</v>
      </c>
      <c r="V13">
        <v>9.1047949640287786</v>
      </c>
      <c r="W13">
        <v>18.928884397688897</v>
      </c>
      <c r="X13">
        <v>64.787941323206979</v>
      </c>
      <c r="Y13">
        <v>0</v>
      </c>
      <c r="Z13">
        <v>0</v>
      </c>
      <c r="AA13">
        <v>18.513577979793244</v>
      </c>
      <c r="AB13">
        <v>19.470258505283528</v>
      </c>
      <c r="AC13">
        <v>14.12460960957023</v>
      </c>
      <c r="AD13">
        <v>4.4144551448036493</v>
      </c>
      <c r="AE13">
        <v>24.008369112164413</v>
      </c>
      <c r="AF13">
        <v>11.565123320791624</v>
      </c>
      <c r="AG13">
        <v>29.384842855724461</v>
      </c>
      <c r="AH13">
        <v>17.046093085999999</v>
      </c>
      <c r="AI13">
        <v>0</v>
      </c>
      <c r="AJ13">
        <v>0</v>
      </c>
      <c r="AK13">
        <v>27.693003510060056</v>
      </c>
      <c r="AL13">
        <v>57.215399999999981</v>
      </c>
      <c r="AM13">
        <v>7.646836896237116</v>
      </c>
      <c r="AN13">
        <v>3.0391509852020198E-2</v>
      </c>
      <c r="AO13">
        <v>0</v>
      </c>
      <c r="AP13">
        <v>2.2505361551338492</v>
      </c>
      <c r="AQ13">
        <v>18.564787480658737</v>
      </c>
      <c r="AR13">
        <v>21.578049999999998</v>
      </c>
      <c r="AS13">
        <v>15.609027212160708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1.3106745</v>
      </c>
      <c r="AZ13">
        <v>0</v>
      </c>
      <c r="BA13">
        <v>0.40657860000000001</v>
      </c>
      <c r="BB13">
        <v>1.296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932.98639164119629</v>
      </c>
      <c r="DN13">
        <v>31.38458255878907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204.90887615843795</v>
      </c>
      <c r="L14">
        <v>13.043286985689384</v>
      </c>
      <c r="M14">
        <v>55.078144239925898</v>
      </c>
      <c r="N14">
        <v>53.200523742032267</v>
      </c>
      <c r="O14">
        <v>74.751073689625485</v>
      </c>
      <c r="P14">
        <v>29.949143627109407</v>
      </c>
      <c r="Q14">
        <v>9.7731070654008363</v>
      </c>
      <c r="R14">
        <v>19.210828821283947</v>
      </c>
      <c r="S14">
        <v>11.884961509223867</v>
      </c>
      <c r="T14">
        <v>0.72899999999999998</v>
      </c>
      <c r="U14">
        <v>62.112069571563374</v>
      </c>
      <c r="V14">
        <v>9.1047949640287786</v>
      </c>
      <c r="W14">
        <v>18.928884397688897</v>
      </c>
      <c r="X14">
        <v>64.787941323206979</v>
      </c>
      <c r="Y14">
        <v>0</v>
      </c>
      <c r="Z14">
        <v>0</v>
      </c>
      <c r="AA14">
        <v>18.513577979793244</v>
      </c>
      <c r="AB14">
        <v>19.470258505283528</v>
      </c>
      <c r="AC14">
        <v>14.12460960957023</v>
      </c>
      <c r="AD14">
        <v>4.4144551448036493</v>
      </c>
      <c r="AE14">
        <v>24.008369112164413</v>
      </c>
      <c r="AF14">
        <v>11.565123320791624</v>
      </c>
      <c r="AG14">
        <v>29.384842855724461</v>
      </c>
      <c r="AH14">
        <v>17.046093085999999</v>
      </c>
      <c r="AI14">
        <v>0</v>
      </c>
      <c r="AJ14">
        <v>0</v>
      </c>
      <c r="AK14">
        <v>27.693003510060056</v>
      </c>
      <c r="AL14">
        <v>57.215399999999981</v>
      </c>
      <c r="AM14">
        <v>7.646836896237116</v>
      </c>
      <c r="AN14">
        <v>3.0391509852020198E-2</v>
      </c>
      <c r="AO14">
        <v>0</v>
      </c>
      <c r="AP14">
        <v>2.2505361551338492</v>
      </c>
      <c r="AQ14">
        <v>18.564787480658737</v>
      </c>
      <c r="AR14">
        <v>21.578049999999998</v>
      </c>
      <c r="AS14">
        <v>15.609027212160708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1.3106745</v>
      </c>
      <c r="AZ14">
        <v>0</v>
      </c>
      <c r="BA14">
        <v>0.40657860000000001</v>
      </c>
      <c r="BB14">
        <v>1.296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889.662010000024</v>
      </c>
      <c r="DN14">
        <v>29.929241573426651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204.90887615843795</v>
      </c>
      <c r="L15">
        <v>12.351689162465405</v>
      </c>
      <c r="M15">
        <v>55.078144239925898</v>
      </c>
      <c r="N15">
        <v>53.200523742032267</v>
      </c>
      <c r="O15">
        <v>74.751073689625485</v>
      </c>
      <c r="P15">
        <v>29.949143627109407</v>
      </c>
      <c r="Q15">
        <v>5.3142220182524769</v>
      </c>
      <c r="R15">
        <v>12.423091886678005</v>
      </c>
      <c r="S15">
        <v>6.4787237659032622</v>
      </c>
      <c r="T15">
        <v>0.33364169999999999</v>
      </c>
      <c r="U15">
        <v>62.112069571563374</v>
      </c>
      <c r="V15">
        <v>9.1047949640287786</v>
      </c>
      <c r="W15">
        <v>18.395676386486389</v>
      </c>
      <c r="X15">
        <v>64.787941323206979</v>
      </c>
      <c r="Y15">
        <v>0</v>
      </c>
      <c r="Z15">
        <v>0</v>
      </c>
      <c r="AA15">
        <v>18.513577979793244</v>
      </c>
      <c r="AB15">
        <v>19.470258505283528</v>
      </c>
      <c r="AC15">
        <v>14.12460960957023</v>
      </c>
      <c r="AD15">
        <v>4.4144551448036493</v>
      </c>
      <c r="AE15">
        <v>24.008369112164413</v>
      </c>
      <c r="AF15">
        <v>11.565123320791624</v>
      </c>
      <c r="AG15">
        <v>29.384842855724461</v>
      </c>
      <c r="AH15">
        <v>17.046093085999999</v>
      </c>
      <c r="AI15">
        <v>0</v>
      </c>
      <c r="AJ15">
        <v>0</v>
      </c>
      <c r="AK15">
        <v>27.693003510060056</v>
      </c>
      <c r="AL15">
        <v>57.215399999999981</v>
      </c>
      <c r="AM15">
        <v>7.646836896237116</v>
      </c>
      <c r="AN15">
        <v>3.0391509852020198E-2</v>
      </c>
      <c r="AO15">
        <v>0</v>
      </c>
      <c r="AP15">
        <v>2.2505361551338492</v>
      </c>
      <c r="AQ15">
        <v>18.564787480658737</v>
      </c>
      <c r="AR15">
        <v>21.578049999999998</v>
      </c>
      <c r="AS15">
        <v>15.609027212160708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1.3106745</v>
      </c>
      <c r="AZ15">
        <v>0</v>
      </c>
      <c r="BA15">
        <v>0.40657860000000001</v>
      </c>
      <c r="BB15">
        <v>0.12959999999999999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870.89157307694086</v>
      </c>
      <c r="DN15">
        <v>29.260254637008249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204.90887615843795</v>
      </c>
      <c r="L16">
        <v>11.935438843792179</v>
      </c>
      <c r="M16">
        <v>55.078144239925898</v>
      </c>
      <c r="N16">
        <v>53.200523742032267</v>
      </c>
      <c r="O16">
        <v>74.751073689625485</v>
      </c>
      <c r="P16">
        <v>29.949143627109407</v>
      </c>
      <c r="Q16">
        <v>5.3142220182524769</v>
      </c>
      <c r="R16">
        <v>12.423091886678005</v>
      </c>
      <c r="S16">
        <v>6.4787237659032622</v>
      </c>
      <c r="T16">
        <v>0.33364169999999999</v>
      </c>
      <c r="U16">
        <v>62.112069571563374</v>
      </c>
      <c r="V16">
        <v>9.1047949640287786</v>
      </c>
      <c r="W16">
        <v>18.395676386486389</v>
      </c>
      <c r="X16">
        <v>64.787941323206979</v>
      </c>
      <c r="Y16">
        <v>0</v>
      </c>
      <c r="Z16">
        <v>0</v>
      </c>
      <c r="AA16">
        <v>18.513577979793244</v>
      </c>
      <c r="AB16">
        <v>19.470258505283528</v>
      </c>
      <c r="AC16">
        <v>14.12460960957023</v>
      </c>
      <c r="AD16">
        <v>4.4144551448036493</v>
      </c>
      <c r="AE16">
        <v>24.008369112164413</v>
      </c>
      <c r="AF16">
        <v>11.565123320791624</v>
      </c>
      <c r="AG16">
        <v>29.384842855724461</v>
      </c>
      <c r="AH16">
        <v>17.046093085999999</v>
      </c>
      <c r="AI16">
        <v>0</v>
      </c>
      <c r="AJ16">
        <v>0</v>
      </c>
      <c r="AK16">
        <v>27.693003510060056</v>
      </c>
      <c r="AL16">
        <v>57.215399999999981</v>
      </c>
      <c r="AM16">
        <v>7.646836896237116</v>
      </c>
      <c r="AN16">
        <v>3.0391509852020198E-2</v>
      </c>
      <c r="AO16">
        <v>0</v>
      </c>
      <c r="AP16">
        <v>2.2505361551338492</v>
      </c>
      <c r="AQ16">
        <v>18.564787480658737</v>
      </c>
      <c r="AR16">
        <v>21.578049999999998</v>
      </c>
      <c r="AS16">
        <v>15.609027212160708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1.3106745</v>
      </c>
      <c r="AZ16">
        <v>0</v>
      </c>
      <c r="BA16">
        <v>0.40657860000000001</v>
      </c>
      <c r="BB16">
        <v>0.12959999999999999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870.48885089362466</v>
      </c>
      <c r="DN16">
        <v>29.24672650165137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204.90887615843795</v>
      </c>
      <c r="L17">
        <v>11.727313684455563</v>
      </c>
      <c r="M17">
        <v>55.078144239925898</v>
      </c>
      <c r="N17">
        <v>53.200523742032267</v>
      </c>
      <c r="O17">
        <v>74.751073689625485</v>
      </c>
      <c r="P17">
        <v>29.949143627109407</v>
      </c>
      <c r="Q17">
        <v>5.3387583775678813</v>
      </c>
      <c r="R17">
        <v>12.423091886678005</v>
      </c>
      <c r="S17">
        <v>6.5032500959581778</v>
      </c>
      <c r="T17">
        <v>0.36064260000000004</v>
      </c>
      <c r="U17">
        <v>62.112069571563374</v>
      </c>
      <c r="V17">
        <v>9.1047949640287786</v>
      </c>
      <c r="W17">
        <v>18.395676386486389</v>
      </c>
      <c r="X17">
        <v>64.787941323206979</v>
      </c>
      <c r="Y17">
        <v>0</v>
      </c>
      <c r="Z17">
        <v>0</v>
      </c>
      <c r="AA17">
        <v>18.513577979793244</v>
      </c>
      <c r="AB17">
        <v>19.470258505283528</v>
      </c>
      <c r="AC17">
        <v>14.12460960957023</v>
      </c>
      <c r="AD17">
        <v>4.4144551448036493</v>
      </c>
      <c r="AE17">
        <v>24.008369112164413</v>
      </c>
      <c r="AF17">
        <v>11.565123320791624</v>
      </c>
      <c r="AG17">
        <v>29.384842855724461</v>
      </c>
      <c r="AH17">
        <v>17.046093085999999</v>
      </c>
      <c r="AI17">
        <v>0</v>
      </c>
      <c r="AJ17">
        <v>0</v>
      </c>
      <c r="AK17">
        <v>27.693003510060056</v>
      </c>
      <c r="AL17">
        <v>57.215399999999981</v>
      </c>
      <c r="AM17">
        <v>7.646836896237116</v>
      </c>
      <c r="AN17">
        <v>3.0391509852020198E-2</v>
      </c>
      <c r="AO17">
        <v>0</v>
      </c>
      <c r="AP17">
        <v>2.2505361551338492</v>
      </c>
      <c r="AQ17">
        <v>18.564787480658737</v>
      </c>
      <c r="AR17">
        <v>21.578049999999998</v>
      </c>
      <c r="AS17">
        <v>15.609027212160708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1.3106745</v>
      </c>
      <c r="AZ17">
        <v>0</v>
      </c>
      <c r="BA17">
        <v>0.40657860000000001</v>
      </c>
      <c r="BB17">
        <v>0.12959999999999999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870.36108720597827</v>
      </c>
      <c r="DN17">
        <v>29.242428619331502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204.90887615843795</v>
      </c>
      <c r="L18">
        <v>11.727313684455563</v>
      </c>
      <c r="M18">
        <v>55.078144239925898</v>
      </c>
      <c r="N18">
        <v>53.200523742032267</v>
      </c>
      <c r="O18">
        <v>74.751073689625485</v>
      </c>
      <c r="P18">
        <v>29.949143627109407</v>
      </c>
      <c r="Q18">
        <v>5.3387583775678813</v>
      </c>
      <c r="R18">
        <v>12.423091886678005</v>
      </c>
      <c r="S18">
        <v>6.5032500959581778</v>
      </c>
      <c r="T18">
        <v>0.36064260000000004</v>
      </c>
      <c r="U18">
        <v>62.112069571563374</v>
      </c>
      <c r="V18">
        <v>9.1047949640287786</v>
      </c>
      <c r="W18">
        <v>18.395676386486389</v>
      </c>
      <c r="X18">
        <v>64.787941323206979</v>
      </c>
      <c r="Y18">
        <v>0</v>
      </c>
      <c r="Z18">
        <v>0</v>
      </c>
      <c r="AA18">
        <v>18.513577979793244</v>
      </c>
      <c r="AB18">
        <v>19.470258505283528</v>
      </c>
      <c r="AC18">
        <v>14.12460960957023</v>
      </c>
      <c r="AD18">
        <v>4.4144551448036493</v>
      </c>
      <c r="AE18">
        <v>24.008369112164413</v>
      </c>
      <c r="AF18">
        <v>11.565123320791624</v>
      </c>
      <c r="AG18">
        <v>29.384842855724461</v>
      </c>
      <c r="AH18">
        <v>17.046093085999999</v>
      </c>
      <c r="AI18">
        <v>0</v>
      </c>
      <c r="AJ18">
        <v>0</v>
      </c>
      <c r="AK18">
        <v>27.693003510060056</v>
      </c>
      <c r="AL18">
        <v>57.215399999999981</v>
      </c>
      <c r="AM18">
        <v>7.646836896237116</v>
      </c>
      <c r="AN18">
        <v>3.0391509852020198E-2</v>
      </c>
      <c r="AO18">
        <v>0</v>
      </c>
      <c r="AP18">
        <v>2.2505361551338492</v>
      </c>
      <c r="AQ18">
        <v>18.564787480658737</v>
      </c>
      <c r="AR18">
        <v>21.578049999999998</v>
      </c>
      <c r="AS18">
        <v>15.609027212160708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1.3106745</v>
      </c>
      <c r="AZ18">
        <v>0</v>
      </c>
      <c r="BA18">
        <v>0.40657860000000001</v>
      </c>
      <c r="BB18">
        <v>0.12959999999999999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870.36108720597827</v>
      </c>
      <c r="DN18">
        <v>29.242428619331502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204.90887615843795</v>
      </c>
      <c r="L19">
        <v>11.727313684455563</v>
      </c>
      <c r="M19">
        <v>55.078144239925898</v>
      </c>
      <c r="N19">
        <v>53.200523742032267</v>
      </c>
      <c r="O19">
        <v>74.751073689625485</v>
      </c>
      <c r="P19">
        <v>29.949143627109407</v>
      </c>
      <c r="Q19">
        <v>5.3387583775678813</v>
      </c>
      <c r="R19">
        <v>12.423091886678005</v>
      </c>
      <c r="S19">
        <v>6.5032500959581778</v>
      </c>
      <c r="T19">
        <v>0.36064260000000004</v>
      </c>
      <c r="U19">
        <v>62.112069571563374</v>
      </c>
      <c r="V19">
        <v>9.1047949640287786</v>
      </c>
      <c r="W19">
        <v>18.129072380885141</v>
      </c>
      <c r="X19">
        <v>64.787941323206979</v>
      </c>
      <c r="Y19">
        <v>0</v>
      </c>
      <c r="Z19">
        <v>2.8783097999999998</v>
      </c>
      <c r="AA19">
        <v>18.513577979793244</v>
      </c>
      <c r="AB19">
        <v>19.470258505283528</v>
      </c>
      <c r="AC19">
        <v>14.12460960957023</v>
      </c>
      <c r="AD19">
        <v>4.4144551448036493</v>
      </c>
      <c r="AE19">
        <v>24.008369112164413</v>
      </c>
      <c r="AF19">
        <v>5.9271258247520429</v>
      </c>
      <c r="AG19">
        <v>29.384842855724461</v>
      </c>
      <c r="AH19">
        <v>17.046093085999999</v>
      </c>
      <c r="AI19">
        <v>0</v>
      </c>
      <c r="AJ19">
        <v>0</v>
      </c>
      <c r="AK19">
        <v>27.693003510060056</v>
      </c>
      <c r="AL19">
        <v>57.215399999999981</v>
      </c>
      <c r="AM19">
        <v>7.646836896237116</v>
      </c>
      <c r="AN19">
        <v>3.0391509852020198E-2</v>
      </c>
      <c r="AO19">
        <v>0</v>
      </c>
      <c r="AP19">
        <v>2.2505361551338492</v>
      </c>
      <c r="AQ19">
        <v>18.564787480658737</v>
      </c>
      <c r="AR19">
        <v>21.578049999999998</v>
      </c>
      <c r="AS19">
        <v>15.609027212160708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1.3106745</v>
      </c>
      <c r="AZ19">
        <v>0</v>
      </c>
      <c r="BA19">
        <v>0.40657860000000001</v>
      </c>
      <c r="BB19">
        <v>0.12959999999999999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867.43314725692608</v>
      </c>
      <c r="DN19">
        <v>29.14407686674291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204.90887615843795</v>
      </c>
      <c r="L20">
        <v>11.727313684455563</v>
      </c>
      <c r="M20">
        <v>55.078144239925898</v>
      </c>
      <c r="N20">
        <v>53.200523742032267</v>
      </c>
      <c r="O20">
        <v>74.751073689625485</v>
      </c>
      <c r="P20">
        <v>29.949143627109407</v>
      </c>
      <c r="Q20">
        <v>5.3387583775678813</v>
      </c>
      <c r="R20">
        <v>12.423091886678005</v>
      </c>
      <c r="S20">
        <v>6.5032500959581778</v>
      </c>
      <c r="T20">
        <v>0.36064260000000004</v>
      </c>
      <c r="U20">
        <v>62.112069571563374</v>
      </c>
      <c r="V20">
        <v>9.1047949640287786</v>
      </c>
      <c r="W20">
        <v>18.129072380885141</v>
      </c>
      <c r="X20">
        <v>64.787941323206979</v>
      </c>
      <c r="Y20">
        <v>0</v>
      </c>
      <c r="Z20">
        <v>2.8783097999999998</v>
      </c>
      <c r="AA20">
        <v>18.513577979793244</v>
      </c>
      <c r="AB20">
        <v>19.470258505283528</v>
      </c>
      <c r="AC20">
        <v>14.12460960957023</v>
      </c>
      <c r="AD20">
        <v>4.4144551448036493</v>
      </c>
      <c r="AE20">
        <v>24.008369112164413</v>
      </c>
      <c r="AF20">
        <v>5.9271258247520429</v>
      </c>
      <c r="AG20">
        <v>29.384842855724461</v>
      </c>
      <c r="AH20">
        <v>17.046093085999999</v>
      </c>
      <c r="AI20">
        <v>0</v>
      </c>
      <c r="AJ20">
        <v>0</v>
      </c>
      <c r="AK20">
        <v>27.693003510060056</v>
      </c>
      <c r="AL20">
        <v>57.215399999999981</v>
      </c>
      <c r="AM20">
        <v>7.646836896237116</v>
      </c>
      <c r="AN20">
        <v>3.0391509852020198E-2</v>
      </c>
      <c r="AO20">
        <v>0</v>
      </c>
      <c r="AP20">
        <v>2.2505361551338492</v>
      </c>
      <c r="AQ20">
        <v>12.376524516047596</v>
      </c>
      <c r="AR20">
        <v>21.578049999999998</v>
      </c>
      <c r="AS20">
        <v>15.609027212160708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1.3106745</v>
      </c>
      <c r="AZ20">
        <v>0</v>
      </c>
      <c r="BA20">
        <v>0.40657860000000001</v>
      </c>
      <c r="BB20">
        <v>0.12959999999999999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861.44600307360497</v>
      </c>
      <c r="DN20">
        <v>28.942958085452748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204.90887615843795</v>
      </c>
      <c r="L21">
        <v>11.727313684455563</v>
      </c>
      <c r="M21">
        <v>55.078144239925898</v>
      </c>
      <c r="N21">
        <v>53.200523742032267</v>
      </c>
      <c r="O21">
        <v>74.751073689625485</v>
      </c>
      <c r="P21">
        <v>29.949143627109407</v>
      </c>
      <c r="Q21">
        <v>5.3678620861609794</v>
      </c>
      <c r="R21">
        <v>12.423091886678005</v>
      </c>
      <c r="S21">
        <v>6.4719885445712571</v>
      </c>
      <c r="T21">
        <v>0.35631450000000003</v>
      </c>
      <c r="U21">
        <v>62.112069571563374</v>
      </c>
      <c r="V21">
        <v>9.1047949640287786</v>
      </c>
      <c r="W21">
        <v>17.06265635848013</v>
      </c>
      <c r="X21">
        <v>64.787941323206979</v>
      </c>
      <c r="Y21">
        <v>0</v>
      </c>
      <c r="Z21">
        <v>2.8783097999999998</v>
      </c>
      <c r="AA21">
        <v>18.513577979793244</v>
      </c>
      <c r="AB21">
        <v>19.470258505283528</v>
      </c>
      <c r="AC21">
        <v>14.12460960957023</v>
      </c>
      <c r="AD21">
        <v>4.4144551448036493</v>
      </c>
      <c r="AE21">
        <v>24.008369112164413</v>
      </c>
      <c r="AF21">
        <v>5.9271258247520429</v>
      </c>
      <c r="AG21">
        <v>29.384842855724461</v>
      </c>
      <c r="AH21">
        <v>17.046093085999999</v>
      </c>
      <c r="AI21">
        <v>0</v>
      </c>
      <c r="AJ21">
        <v>0</v>
      </c>
      <c r="AK21">
        <v>27.693003510060056</v>
      </c>
      <c r="AL21">
        <v>57.215399999999981</v>
      </c>
      <c r="AM21">
        <v>7.646836896237116</v>
      </c>
      <c r="AN21">
        <v>3.0391509852020198E-2</v>
      </c>
      <c r="AO21">
        <v>0</v>
      </c>
      <c r="AP21">
        <v>0.22505361551338485</v>
      </c>
      <c r="AQ21">
        <v>0</v>
      </c>
      <c r="AR21">
        <v>21.578049999999998</v>
      </c>
      <c r="AS21">
        <v>15.609027212160708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1.3106745</v>
      </c>
      <c r="AZ21">
        <v>0</v>
      </c>
      <c r="BA21">
        <v>0.40657860000000001</v>
      </c>
      <c r="BB21">
        <v>0.12959999999999999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846.47412817395957</v>
      </c>
      <c r="DN21">
        <v>28.439923964231266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204.90887615843795</v>
      </c>
      <c r="L22">
        <v>11.727313684455563</v>
      </c>
      <c r="M22">
        <v>55.078144239925898</v>
      </c>
      <c r="N22">
        <v>53.200523742032267</v>
      </c>
      <c r="O22">
        <v>74.751073689625485</v>
      </c>
      <c r="P22">
        <v>29.949143627109407</v>
      </c>
      <c r="Q22">
        <v>5.3678620861609794</v>
      </c>
      <c r="R22">
        <v>12.423091886678005</v>
      </c>
      <c r="S22">
        <v>6.4719885445712571</v>
      </c>
      <c r="T22">
        <v>0.35631450000000003</v>
      </c>
      <c r="U22">
        <v>62.112069571563374</v>
      </c>
      <c r="V22">
        <v>9.1047949640287786</v>
      </c>
      <c r="W22">
        <v>17.06265635848013</v>
      </c>
      <c r="X22">
        <v>64.787941323206979</v>
      </c>
      <c r="Y22">
        <v>0</v>
      </c>
      <c r="Z22">
        <v>2.8783097999999998</v>
      </c>
      <c r="AA22">
        <v>18.513577979793244</v>
      </c>
      <c r="AB22">
        <v>19.470258505283528</v>
      </c>
      <c r="AC22">
        <v>14.12460960957023</v>
      </c>
      <c r="AD22">
        <v>4.4144551448036493</v>
      </c>
      <c r="AE22">
        <v>24.008369112164413</v>
      </c>
      <c r="AF22">
        <v>5.9271258247520429</v>
      </c>
      <c r="AG22">
        <v>29.384842855724461</v>
      </c>
      <c r="AH22">
        <v>17.046093085999999</v>
      </c>
      <c r="AI22">
        <v>1.5466902095060264</v>
      </c>
      <c r="AJ22">
        <v>0</v>
      </c>
      <c r="AK22">
        <v>27.693003510060056</v>
      </c>
      <c r="AL22">
        <v>57.215399999999981</v>
      </c>
      <c r="AM22">
        <v>7.646836896237116</v>
      </c>
      <c r="AN22">
        <v>3.0391509852020198E-2</v>
      </c>
      <c r="AO22">
        <v>0</v>
      </c>
      <c r="AP22">
        <v>0.22505361551338485</v>
      </c>
      <c r="AQ22">
        <v>0</v>
      </c>
      <c r="AR22">
        <v>21.578049999999998</v>
      </c>
      <c r="AS22">
        <v>15.609027212160708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1.3106745</v>
      </c>
      <c r="AZ22">
        <v>0</v>
      </c>
      <c r="BA22">
        <v>0.40657860000000001</v>
      </c>
      <c r="BB22">
        <v>0.12959999999999999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847.97055078650021</v>
      </c>
      <c r="DN22">
        <v>28.490191561196593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204.90887615843795</v>
      </c>
      <c r="L23">
        <v>11.727313684455563</v>
      </c>
      <c r="M23">
        <v>55.078144239925898</v>
      </c>
      <c r="N23">
        <v>53.200523742032267</v>
      </c>
      <c r="O23">
        <v>74.751073689625485</v>
      </c>
      <c r="P23">
        <v>29.949143627109407</v>
      </c>
      <c r="Q23">
        <v>5.3393621815860399</v>
      </c>
      <c r="R23">
        <v>12.423091886678005</v>
      </c>
      <c r="S23">
        <v>6.4691763083080689</v>
      </c>
      <c r="T23">
        <v>0.35631450000000003</v>
      </c>
      <c r="U23">
        <v>62.112069571563374</v>
      </c>
      <c r="V23">
        <v>9.1047949640287786</v>
      </c>
      <c r="W23">
        <v>17.06265635848013</v>
      </c>
      <c r="X23">
        <v>64.787941323206979</v>
      </c>
      <c r="Y23">
        <v>0</v>
      </c>
      <c r="Z23">
        <v>5.7566195999999987</v>
      </c>
      <c r="AA23">
        <v>18.513577979793244</v>
      </c>
      <c r="AB23">
        <v>19.470258505283528</v>
      </c>
      <c r="AC23">
        <v>14.12460960957023</v>
      </c>
      <c r="AD23">
        <v>4.4144551448036493</v>
      </c>
      <c r="AE23">
        <v>24.008369112164413</v>
      </c>
      <c r="AF23">
        <v>0</v>
      </c>
      <c r="AG23">
        <v>29.384842855724461</v>
      </c>
      <c r="AH23">
        <v>21.051924918199997</v>
      </c>
      <c r="AI23">
        <v>3.7120571495807146</v>
      </c>
      <c r="AJ23">
        <v>0</v>
      </c>
      <c r="AK23">
        <v>27.693003510060056</v>
      </c>
      <c r="AL23">
        <v>57.215399999999981</v>
      </c>
      <c r="AM23">
        <v>7.646836896237116</v>
      </c>
      <c r="AN23">
        <v>3.0391509852020198E-2</v>
      </c>
      <c r="AO23">
        <v>0</v>
      </c>
      <c r="AP23">
        <v>0.22505361551338485</v>
      </c>
      <c r="AQ23">
        <v>0</v>
      </c>
      <c r="AR23">
        <v>23.275199999999995</v>
      </c>
      <c r="AS23">
        <v>15.609027212160708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1.3106745</v>
      </c>
      <c r="AZ23">
        <v>0</v>
      </c>
      <c r="BA23">
        <v>0.50096339999999995</v>
      </c>
      <c r="BB23">
        <v>0.12959999999999999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852.69447101044011</v>
      </c>
      <c r="DN23">
        <v>28.648876743941422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201.17723260622674</v>
      </c>
      <c r="L24">
        <v>11.727313684455563</v>
      </c>
      <c r="M24">
        <v>55.078144239925898</v>
      </c>
      <c r="N24">
        <v>53.200523742032267</v>
      </c>
      <c r="O24">
        <v>74.751073689625485</v>
      </c>
      <c r="P24">
        <v>29.949143627109407</v>
      </c>
      <c r="Q24">
        <v>5.3393621815860399</v>
      </c>
      <c r="R24">
        <v>12.423091886678005</v>
      </c>
      <c r="S24">
        <v>6.4729707365467579</v>
      </c>
      <c r="T24">
        <v>0.35631450000000003</v>
      </c>
      <c r="U24">
        <v>62.112069571563374</v>
      </c>
      <c r="V24">
        <v>9.1047949640287786</v>
      </c>
      <c r="W24">
        <v>17.06265635848013</v>
      </c>
      <c r="X24">
        <v>64.787941323206979</v>
      </c>
      <c r="Y24">
        <v>0</v>
      </c>
      <c r="Z24">
        <v>5.7566195999999987</v>
      </c>
      <c r="AA24">
        <v>18.513577979793244</v>
      </c>
      <c r="AB24">
        <v>19.470258505283528</v>
      </c>
      <c r="AC24">
        <v>14.12460960957023</v>
      </c>
      <c r="AD24">
        <v>4.4144551448036493</v>
      </c>
      <c r="AE24">
        <v>24.008369112164413</v>
      </c>
      <c r="AF24">
        <v>0</v>
      </c>
      <c r="AG24">
        <v>29.384842855724461</v>
      </c>
      <c r="AH24">
        <v>31.577887377299991</v>
      </c>
      <c r="AI24">
        <v>24.190236743056865</v>
      </c>
      <c r="AJ24">
        <v>0</v>
      </c>
      <c r="AK24">
        <v>27.693003510060056</v>
      </c>
      <c r="AL24">
        <v>57.215399999999981</v>
      </c>
      <c r="AM24">
        <v>7.646836896237116</v>
      </c>
      <c r="AN24">
        <v>3.0391509852020198E-2</v>
      </c>
      <c r="AO24">
        <v>0</v>
      </c>
      <c r="AP24">
        <v>0.22505361551338485</v>
      </c>
      <c r="AQ24">
        <v>0</v>
      </c>
      <c r="AR24">
        <v>23.275199999999995</v>
      </c>
      <c r="AS24">
        <v>15.609027212160708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1.3106745</v>
      </c>
      <c r="AZ24">
        <v>0</v>
      </c>
      <c r="BA24">
        <v>0.7514441999999999</v>
      </c>
      <c r="BB24">
        <v>0.57175560000000003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879.73986589784488</v>
      </c>
      <c r="DN24">
        <v>29.572411185140158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186.2506583973819</v>
      </c>
      <c r="L25">
        <v>11.727313684455563</v>
      </c>
      <c r="M25">
        <v>55.078144239925898</v>
      </c>
      <c r="N25">
        <v>53.200523742032267</v>
      </c>
      <c r="O25">
        <v>74.751073689625485</v>
      </c>
      <c r="P25">
        <v>29.949143627109407</v>
      </c>
      <c r="Q25">
        <v>5.3402734332049207</v>
      </c>
      <c r="R25">
        <v>12.423091886678005</v>
      </c>
      <c r="S25">
        <v>6.5061637542188357</v>
      </c>
      <c r="T25">
        <v>0.36064260000000004</v>
      </c>
      <c r="U25">
        <v>62.112069571563374</v>
      </c>
      <c r="V25">
        <v>9.1047949640287786</v>
      </c>
      <c r="W25">
        <v>17.06265635848013</v>
      </c>
      <c r="X25">
        <v>64.787941323206979</v>
      </c>
      <c r="Y25">
        <v>0</v>
      </c>
      <c r="Z25">
        <v>5.7566195999999987</v>
      </c>
      <c r="AA25">
        <v>18.513577979793244</v>
      </c>
      <c r="AB25">
        <v>19.470258505283528</v>
      </c>
      <c r="AC25">
        <v>14.12460960957023</v>
      </c>
      <c r="AD25">
        <v>4.4144551448036493</v>
      </c>
      <c r="AE25">
        <v>24.008369112164413</v>
      </c>
      <c r="AF25">
        <v>0</v>
      </c>
      <c r="AG25">
        <v>29.384842855724461</v>
      </c>
      <c r="AH25">
        <v>31.577887377299991</v>
      </c>
      <c r="AI25">
        <v>24.190236743056865</v>
      </c>
      <c r="AJ25">
        <v>0</v>
      </c>
      <c r="AK25">
        <v>27.693003510060056</v>
      </c>
      <c r="AL25">
        <v>57.215399999999981</v>
      </c>
      <c r="AM25">
        <v>7.646836896237116</v>
      </c>
      <c r="AN25">
        <v>3.0391509852020198E-2</v>
      </c>
      <c r="AO25">
        <v>0</v>
      </c>
      <c r="AP25">
        <v>0.22505361551338485</v>
      </c>
      <c r="AQ25">
        <v>0</v>
      </c>
      <c r="AR25">
        <v>21.578049999999998</v>
      </c>
      <c r="AS25">
        <v>15.609027212160708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1.3106745</v>
      </c>
      <c r="AZ25">
        <v>0.54655200000000004</v>
      </c>
      <c r="BA25">
        <v>0.7514441999999999</v>
      </c>
      <c r="BB25">
        <v>0.65662920000000002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864.30171624868615</v>
      </c>
      <c r="DN25">
        <v>29.056694594745199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186.2506583973819</v>
      </c>
      <c r="L26">
        <v>11.311063365782333</v>
      </c>
      <c r="M26">
        <v>55.078144239925898</v>
      </c>
      <c r="N26">
        <v>53.200523742032267</v>
      </c>
      <c r="O26">
        <v>74.751073689625485</v>
      </c>
      <c r="P26">
        <v>29.949143627109407</v>
      </c>
      <c r="Q26">
        <v>5.3402734332049207</v>
      </c>
      <c r="R26">
        <v>12.423091886678005</v>
      </c>
      <c r="S26">
        <v>6.5061637542188357</v>
      </c>
      <c r="T26">
        <v>0.36064260000000004</v>
      </c>
      <c r="U26">
        <v>62.112069571563374</v>
      </c>
      <c r="V26">
        <v>9.1047949640287786</v>
      </c>
      <c r="W26">
        <v>17.06265635848013</v>
      </c>
      <c r="X26">
        <v>64.787941323206979</v>
      </c>
      <c r="Y26">
        <v>0</v>
      </c>
      <c r="Z26">
        <v>5.7566195999999987</v>
      </c>
      <c r="AA26">
        <v>18.513577979793244</v>
      </c>
      <c r="AB26">
        <v>19.470258505283528</v>
      </c>
      <c r="AC26">
        <v>14.12460960957023</v>
      </c>
      <c r="AD26">
        <v>4.4144551448036493</v>
      </c>
      <c r="AE26">
        <v>24.008369112164413</v>
      </c>
      <c r="AF26">
        <v>0</v>
      </c>
      <c r="AG26">
        <v>29.384842855724461</v>
      </c>
      <c r="AH26">
        <v>42.103849836399995</v>
      </c>
      <c r="AI26">
        <v>24.190236743056865</v>
      </c>
      <c r="AJ26">
        <v>0</v>
      </c>
      <c r="AK26">
        <v>27.693003510060056</v>
      </c>
      <c r="AL26">
        <v>57.215399999999981</v>
      </c>
      <c r="AM26">
        <v>7.646836896237116</v>
      </c>
      <c r="AN26">
        <v>3.0391509852020198E-2</v>
      </c>
      <c r="AO26">
        <v>0</v>
      </c>
      <c r="AP26">
        <v>0.22505361551338485</v>
      </c>
      <c r="AQ26">
        <v>0</v>
      </c>
      <c r="AR26">
        <v>21.578049999999998</v>
      </c>
      <c r="AS26">
        <v>15.609027212160708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1.3106745</v>
      </c>
      <c r="AZ26">
        <v>1.0931030999999998</v>
      </c>
      <c r="BA26">
        <v>1.0019267999999999</v>
      </c>
      <c r="BB26">
        <v>0.65662920000000002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874.85399262626959</v>
      </c>
      <c r="DN26">
        <v>29.411164057588334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151.56129993602653</v>
      </c>
      <c r="L27">
        <v>11.311063365782333</v>
      </c>
      <c r="M27">
        <v>55.078144239925898</v>
      </c>
      <c r="N27">
        <v>53.200523742032267</v>
      </c>
      <c r="O27">
        <v>74.751073689625485</v>
      </c>
      <c r="P27">
        <v>29.949143627109407</v>
      </c>
      <c r="Q27">
        <v>5.3402734332049207</v>
      </c>
      <c r="R27">
        <v>12.423091886678005</v>
      </c>
      <c r="S27">
        <v>6.5061637542188357</v>
      </c>
      <c r="T27">
        <v>0.36521819999999999</v>
      </c>
      <c r="U27">
        <v>62.112069571563374</v>
      </c>
      <c r="V27">
        <v>9.1047949640287786</v>
      </c>
      <c r="W27">
        <v>17.06265635848013</v>
      </c>
      <c r="X27">
        <v>64.787941323206979</v>
      </c>
      <c r="Y27">
        <v>0</v>
      </c>
      <c r="Z27">
        <v>5.7566195999999987</v>
      </c>
      <c r="AA27">
        <v>18.513577979793244</v>
      </c>
      <c r="AB27">
        <v>19.470258505283528</v>
      </c>
      <c r="AC27">
        <v>14.12460960957023</v>
      </c>
      <c r="AD27">
        <v>4.4144551448036493</v>
      </c>
      <c r="AE27">
        <v>24.008369112164413</v>
      </c>
      <c r="AF27">
        <v>0</v>
      </c>
      <c r="AG27">
        <v>29.384842855724461</v>
      </c>
      <c r="AH27">
        <v>32.8137294056</v>
      </c>
      <c r="AI27">
        <v>24.190236743056865</v>
      </c>
      <c r="AJ27">
        <v>0</v>
      </c>
      <c r="AK27">
        <v>27.693003510060056</v>
      </c>
      <c r="AL27">
        <v>57.215399999999981</v>
      </c>
      <c r="AM27">
        <v>7.646836896237116</v>
      </c>
      <c r="AN27">
        <v>3.0391509852020198E-2</v>
      </c>
      <c r="AO27">
        <v>0</v>
      </c>
      <c r="AP27">
        <v>0.22505361551338485</v>
      </c>
      <c r="AQ27">
        <v>0</v>
      </c>
      <c r="AR27">
        <v>21.578049999999998</v>
      </c>
      <c r="AS27">
        <v>15.609027212160708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1.3106745</v>
      </c>
      <c r="AZ27">
        <v>0.88331670000000007</v>
      </c>
      <c r="BA27">
        <v>0.78048630000000008</v>
      </c>
      <c r="BB27">
        <v>0.12959999999999999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831.39849719380834</v>
      </c>
      <c r="DN27">
        <v>27.933500097894306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141.47093577084743</v>
      </c>
      <c r="L28">
        <v>11.311063365782333</v>
      </c>
      <c r="M28">
        <v>55.078144239925898</v>
      </c>
      <c r="N28">
        <v>53.200523742032267</v>
      </c>
      <c r="O28">
        <v>74.751073689625485</v>
      </c>
      <c r="P28">
        <v>29.949143627109407</v>
      </c>
      <c r="Q28">
        <v>5.3402734332049207</v>
      </c>
      <c r="R28">
        <v>12.423091886678005</v>
      </c>
      <c r="S28">
        <v>6.5061637542188357</v>
      </c>
      <c r="T28">
        <v>0.36521819999999999</v>
      </c>
      <c r="U28">
        <v>62.112069571563374</v>
      </c>
      <c r="V28">
        <v>9.1047949640287786</v>
      </c>
      <c r="W28">
        <v>17.06265635848013</v>
      </c>
      <c r="X28">
        <v>64.787941323206979</v>
      </c>
      <c r="Y28">
        <v>0</v>
      </c>
      <c r="Z28">
        <v>5.7566195999999987</v>
      </c>
      <c r="AA28">
        <v>18.513577979793244</v>
      </c>
      <c r="AB28">
        <v>19.470258505283528</v>
      </c>
      <c r="AC28">
        <v>14.12460960957023</v>
      </c>
      <c r="AD28">
        <v>4.4144551448036493</v>
      </c>
      <c r="AE28">
        <v>24.008369112164413</v>
      </c>
      <c r="AF28">
        <v>0</v>
      </c>
      <c r="AG28">
        <v>29.384842855724461</v>
      </c>
      <c r="AH28">
        <v>32.8137294056</v>
      </c>
      <c r="AI28">
        <v>24.190236743056865</v>
      </c>
      <c r="AJ28">
        <v>0</v>
      </c>
      <c r="AK28">
        <v>27.693003510060056</v>
      </c>
      <c r="AL28">
        <v>57.215399999999981</v>
      </c>
      <c r="AM28">
        <v>7.646836896237116</v>
      </c>
      <c r="AN28">
        <v>3.0391509852020198E-2</v>
      </c>
      <c r="AO28">
        <v>0</v>
      </c>
      <c r="AP28">
        <v>0.22505361551338485</v>
      </c>
      <c r="AQ28">
        <v>0</v>
      </c>
      <c r="AR28">
        <v>21.578049999999998</v>
      </c>
      <c r="AS28">
        <v>15.609027212160708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1.3106745</v>
      </c>
      <c r="AZ28">
        <v>0.88331670000000007</v>
      </c>
      <c r="BA28">
        <v>0.78048630000000008</v>
      </c>
      <c r="BB28">
        <v>0.12959999999999999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821.6360698639977</v>
      </c>
      <c r="DN28">
        <v>27.605563262525987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134.44880356716743</v>
      </c>
      <c r="L29">
        <v>9.009677250260431</v>
      </c>
      <c r="M29">
        <v>55.078144239925898</v>
      </c>
      <c r="N29">
        <v>53.200523742032267</v>
      </c>
      <c r="O29">
        <v>74.751073689625485</v>
      </c>
      <c r="P29">
        <v>29.949143627109407</v>
      </c>
      <c r="Q29">
        <v>4.7681711224128662</v>
      </c>
      <c r="R29">
        <v>6.6193688576194072</v>
      </c>
      <c r="S29">
        <v>6.1114533610639716</v>
      </c>
      <c r="T29">
        <v>0.36521819999999999</v>
      </c>
      <c r="U29">
        <v>62.112069571563374</v>
      </c>
      <c r="V29">
        <v>9.1047949640287786</v>
      </c>
      <c r="W29">
        <v>17.06265635848013</v>
      </c>
      <c r="X29">
        <v>64.787941323206979</v>
      </c>
      <c r="Y29">
        <v>0</v>
      </c>
      <c r="Z29">
        <v>5.7566195999999987</v>
      </c>
      <c r="AA29">
        <v>18.513577979793244</v>
      </c>
      <c r="AB29">
        <v>19.470258505283528</v>
      </c>
      <c r="AC29">
        <v>14.12460960957023</v>
      </c>
      <c r="AD29">
        <v>8.82891075080836</v>
      </c>
      <c r="AE29">
        <v>24.008369112164413</v>
      </c>
      <c r="AF29">
        <v>0</v>
      </c>
      <c r="AG29">
        <v>29.384842855724461</v>
      </c>
      <c r="AH29">
        <v>42.103849836399995</v>
      </c>
      <c r="AI29">
        <v>16.085579749580717</v>
      </c>
      <c r="AJ29">
        <v>0</v>
      </c>
      <c r="AK29">
        <v>27.693003510060056</v>
      </c>
      <c r="AL29">
        <v>57.215399999999981</v>
      </c>
      <c r="AM29">
        <v>7.646836896237116</v>
      </c>
      <c r="AN29">
        <v>3.0391509852020198E-2</v>
      </c>
      <c r="AO29">
        <v>0</v>
      </c>
      <c r="AP29">
        <v>0.22505361551338485</v>
      </c>
      <c r="AQ29">
        <v>0</v>
      </c>
      <c r="AR29">
        <v>21.578049999999998</v>
      </c>
      <c r="AS29">
        <v>15.609027212160708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1.3106745</v>
      </c>
      <c r="AZ29">
        <v>1.6396559999999998</v>
      </c>
      <c r="BA29">
        <v>1.0019267999999999</v>
      </c>
      <c r="BB29">
        <v>0.12959999999999999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812.42891243650149</v>
      </c>
      <c r="DN29">
        <v>27.296365481142939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134.44880356716743</v>
      </c>
      <c r="L30">
        <v>6.1212543925645067</v>
      </c>
      <c r="M30">
        <v>55.078144239925898</v>
      </c>
      <c r="N30">
        <v>53.200523742032267</v>
      </c>
      <c r="O30">
        <v>74.751073689625485</v>
      </c>
      <c r="P30">
        <v>29.949143627109407</v>
      </c>
      <c r="Q30">
        <v>4.7681711224128662</v>
      </c>
      <c r="R30">
        <v>12.423091886678005</v>
      </c>
      <c r="S30">
        <v>6.1114533610639716</v>
      </c>
      <c r="T30">
        <v>0.36521819999999999</v>
      </c>
      <c r="U30">
        <v>62.112069571563374</v>
      </c>
      <c r="V30">
        <v>9.1047949640287786</v>
      </c>
      <c r="W30">
        <v>17.06265635848013</v>
      </c>
      <c r="X30">
        <v>64.787941323206979</v>
      </c>
      <c r="Y30">
        <v>0</v>
      </c>
      <c r="Z30">
        <v>5.7566195999999987</v>
      </c>
      <c r="AA30">
        <v>18.513577979793244</v>
      </c>
      <c r="AB30">
        <v>19.470258505283528</v>
      </c>
      <c r="AC30">
        <v>14.12460960957023</v>
      </c>
      <c r="AD30">
        <v>8.82891075080836</v>
      </c>
      <c r="AE30">
        <v>24.008369112164413</v>
      </c>
      <c r="AF30">
        <v>0</v>
      </c>
      <c r="AG30">
        <v>29.384842855724461</v>
      </c>
      <c r="AH30">
        <v>42.103849836399995</v>
      </c>
      <c r="AI30">
        <v>3.0933804190120529</v>
      </c>
      <c r="AJ30">
        <v>0</v>
      </c>
      <c r="AK30">
        <v>27.693003510060056</v>
      </c>
      <c r="AL30">
        <v>57.215399999999981</v>
      </c>
      <c r="AM30">
        <v>7.646836896237116</v>
      </c>
      <c r="AN30">
        <v>3.0391509852020198E-2</v>
      </c>
      <c r="AO30">
        <v>0</v>
      </c>
      <c r="AP30">
        <v>0.22505361551338485</v>
      </c>
      <c r="AQ30">
        <v>0</v>
      </c>
      <c r="AR30">
        <v>21.578049999999998</v>
      </c>
      <c r="AS30">
        <v>15.609027212160708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1.3106745</v>
      </c>
      <c r="AZ30">
        <v>1.6396559999999998</v>
      </c>
      <c r="BA30">
        <v>1.0019267999999999</v>
      </c>
      <c r="BB30">
        <v>0.12959999999999999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802.67951256904882</v>
      </c>
      <c r="DN30">
        <v>26.96886618938969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134.44880356716743</v>
      </c>
      <c r="L31">
        <v>4.8725034365448172</v>
      </c>
      <c r="M31">
        <v>55.078144239925898</v>
      </c>
      <c r="N31">
        <v>53.200523742032267</v>
      </c>
      <c r="O31">
        <v>74.751073689625485</v>
      </c>
      <c r="P31">
        <v>29.949143627109407</v>
      </c>
      <c r="Q31">
        <v>4.7681711224128662</v>
      </c>
      <c r="R31">
        <v>8.6635032342109888</v>
      </c>
      <c r="S31">
        <v>6.1114533610639716</v>
      </c>
      <c r="T31">
        <v>0.36521819999999999</v>
      </c>
      <c r="U31">
        <v>62.112069571563374</v>
      </c>
      <c r="V31">
        <v>9.1047949640287786</v>
      </c>
      <c r="W31">
        <v>17.06265635848013</v>
      </c>
      <c r="X31">
        <v>64.787941323206979</v>
      </c>
      <c r="Y31">
        <v>0</v>
      </c>
      <c r="Z31">
        <v>5.7566195999999987</v>
      </c>
      <c r="AA31">
        <v>18.513577979793244</v>
      </c>
      <c r="AB31">
        <v>19.470258505283528</v>
      </c>
      <c r="AC31">
        <v>9.406917342315408</v>
      </c>
      <c r="AD31">
        <v>8.82891075080836</v>
      </c>
      <c r="AE31">
        <v>24.008369112164413</v>
      </c>
      <c r="AF31">
        <v>0</v>
      </c>
      <c r="AG31">
        <v>29.384842855724461</v>
      </c>
      <c r="AH31">
        <v>42.103849836399995</v>
      </c>
      <c r="AI31">
        <v>1.7322931824790353</v>
      </c>
      <c r="AJ31">
        <v>0</v>
      </c>
      <c r="AK31">
        <v>27.693003510060056</v>
      </c>
      <c r="AL31">
        <v>57.215399999999981</v>
      </c>
      <c r="AM31">
        <v>7.646836896237116</v>
      </c>
      <c r="AN31">
        <v>3.0391509852020198E-2</v>
      </c>
      <c r="AO31">
        <v>0</v>
      </c>
      <c r="AP31">
        <v>0.22505361551338485</v>
      </c>
      <c r="AQ31">
        <v>0</v>
      </c>
      <c r="AR31">
        <v>21.578049999999998</v>
      </c>
      <c r="AS31">
        <v>15.609027212160708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1.3106745</v>
      </c>
      <c r="AZ31">
        <v>1.6396559999999998</v>
      </c>
      <c r="BA31">
        <v>1.0019267999999999</v>
      </c>
      <c r="BB31">
        <v>0.12959999999999999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791.95272490270031</v>
      </c>
      <c r="DN31">
        <v>26.608534743463661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134.44880356716743</v>
      </c>
      <c r="L32">
        <v>4.8725034365448172</v>
      </c>
      <c r="M32">
        <v>55.078144239925898</v>
      </c>
      <c r="N32">
        <v>53.200523742032267</v>
      </c>
      <c r="O32">
        <v>74.751073689625485</v>
      </c>
      <c r="P32">
        <v>29.949143627109407</v>
      </c>
      <c r="Q32">
        <v>4.8137780680900732</v>
      </c>
      <c r="R32">
        <v>9.8436358279390461</v>
      </c>
      <c r="S32">
        <v>6.1114533610639716</v>
      </c>
      <c r="T32">
        <v>0.36521819999999999</v>
      </c>
      <c r="U32">
        <v>62.112069571563374</v>
      </c>
      <c r="V32">
        <v>9.1047949640287786</v>
      </c>
      <c r="W32">
        <v>17.06265635848013</v>
      </c>
      <c r="X32">
        <v>64.787941323206979</v>
      </c>
      <c r="Y32">
        <v>0</v>
      </c>
      <c r="Z32">
        <v>5.7566195999999987</v>
      </c>
      <c r="AA32">
        <v>18.513577979793244</v>
      </c>
      <c r="AB32">
        <v>19.470258505283528</v>
      </c>
      <c r="AC32">
        <v>9.406917342315408</v>
      </c>
      <c r="AD32">
        <v>8.82891075080836</v>
      </c>
      <c r="AE32">
        <v>24.008369112164413</v>
      </c>
      <c r="AF32">
        <v>0</v>
      </c>
      <c r="AG32">
        <v>29.384842855724461</v>
      </c>
      <c r="AH32">
        <v>35.711565144200001</v>
      </c>
      <c r="AI32">
        <v>1.7322931824790353</v>
      </c>
      <c r="AJ32">
        <v>0</v>
      </c>
      <c r="AK32">
        <v>27.693003510060056</v>
      </c>
      <c r="AL32">
        <v>57.215399999999981</v>
      </c>
      <c r="AM32">
        <v>7.646836896237116</v>
      </c>
      <c r="AN32">
        <v>3.0391509852020198E-2</v>
      </c>
      <c r="AO32">
        <v>0</v>
      </c>
      <c r="AP32">
        <v>0.22505361551338485</v>
      </c>
      <c r="AQ32">
        <v>0</v>
      </c>
      <c r="AR32">
        <v>21.578049999999998</v>
      </c>
      <c r="AS32">
        <v>15.609027212160708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1.3106745</v>
      </c>
      <c r="AZ32">
        <v>1.6396559999999998</v>
      </c>
      <c r="BA32">
        <v>0.84945959999999998</v>
      </c>
      <c r="BB32">
        <v>0.6723576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787.31384523205907</v>
      </c>
      <c r="DN32">
        <v>26.471159661310377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134.44880356716743</v>
      </c>
      <c r="L33">
        <v>4.8725034365448172</v>
      </c>
      <c r="M33">
        <v>55.078144239925898</v>
      </c>
      <c r="N33">
        <v>53.200523742032267</v>
      </c>
      <c r="O33">
        <v>74.751073689625485</v>
      </c>
      <c r="P33">
        <v>29.949143627109407</v>
      </c>
      <c r="Q33">
        <v>4.8137780680900732</v>
      </c>
      <c r="R33">
        <v>9.8502143654183367</v>
      </c>
      <c r="S33">
        <v>6.1114533610639716</v>
      </c>
      <c r="T33">
        <v>0.36521819999999999</v>
      </c>
      <c r="U33">
        <v>62.112069571563374</v>
      </c>
      <c r="V33">
        <v>9.1047949640287786</v>
      </c>
      <c r="W33">
        <v>17.06265635848013</v>
      </c>
      <c r="X33">
        <v>64.787941323206979</v>
      </c>
      <c r="Y33">
        <v>0</v>
      </c>
      <c r="Z33">
        <v>5.7566195999999987</v>
      </c>
      <c r="AA33">
        <v>18.513577979793244</v>
      </c>
      <c r="AB33">
        <v>19.470258505283528</v>
      </c>
      <c r="AC33">
        <v>9.406917342315408</v>
      </c>
      <c r="AD33">
        <v>8.82891075080836</v>
      </c>
      <c r="AE33">
        <v>24.008369112164413</v>
      </c>
      <c r="AF33">
        <v>0</v>
      </c>
      <c r="AG33">
        <v>29.384842855724461</v>
      </c>
      <c r="AH33">
        <v>25.569139628999999</v>
      </c>
      <c r="AI33">
        <v>0</v>
      </c>
      <c r="AJ33">
        <v>0</v>
      </c>
      <c r="AK33">
        <v>27.693003510060056</v>
      </c>
      <c r="AL33">
        <v>57.215399999999981</v>
      </c>
      <c r="AM33">
        <v>7.646836896237116</v>
      </c>
      <c r="AN33">
        <v>3.0391509852020198E-2</v>
      </c>
      <c r="AO33">
        <v>0</v>
      </c>
      <c r="AP33">
        <v>0.22505361551338485</v>
      </c>
      <c r="AQ33">
        <v>0</v>
      </c>
      <c r="AR33">
        <v>21.578049999999998</v>
      </c>
      <c r="AS33">
        <v>15.609027212160708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1.3106745</v>
      </c>
      <c r="AZ33">
        <v>1.0931030999999998</v>
      </c>
      <c r="BA33">
        <v>0.60986790000000002</v>
      </c>
      <c r="BB33">
        <v>0.6723576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775.07082507691541</v>
      </c>
      <c r="DN33">
        <v>26.059895056254351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134.44880356716743</v>
      </c>
      <c r="L34">
        <v>4.8725034365448172</v>
      </c>
      <c r="M34">
        <v>55.078144239925898</v>
      </c>
      <c r="N34">
        <v>53.200523742032267</v>
      </c>
      <c r="O34">
        <v>74.751073689625485</v>
      </c>
      <c r="P34">
        <v>29.949143627109407</v>
      </c>
      <c r="Q34">
        <v>4.8137780680900732</v>
      </c>
      <c r="R34">
        <v>9.8502143654183367</v>
      </c>
      <c r="S34">
        <v>6.1114533610639716</v>
      </c>
      <c r="T34">
        <v>0.36521819999999999</v>
      </c>
      <c r="U34">
        <v>62.112069571563374</v>
      </c>
      <c r="V34">
        <v>9.1047949640287786</v>
      </c>
      <c r="W34">
        <v>17.06265635848013</v>
      </c>
      <c r="X34">
        <v>64.787941323206979</v>
      </c>
      <c r="Y34">
        <v>0</v>
      </c>
      <c r="Z34">
        <v>2.8783097999999998</v>
      </c>
      <c r="AA34">
        <v>18.513577979793244</v>
      </c>
      <c r="AB34">
        <v>19.470258505283528</v>
      </c>
      <c r="AC34">
        <v>9.406917342315408</v>
      </c>
      <c r="AD34">
        <v>4.4144551448036493</v>
      </c>
      <c r="AE34">
        <v>24.008369112164413</v>
      </c>
      <c r="AF34">
        <v>0</v>
      </c>
      <c r="AG34">
        <v>29.384842855724461</v>
      </c>
      <c r="AH34">
        <v>25.569139628999999</v>
      </c>
      <c r="AI34">
        <v>0</v>
      </c>
      <c r="AJ34">
        <v>0</v>
      </c>
      <c r="AK34">
        <v>27.693003510060056</v>
      </c>
      <c r="AL34">
        <v>57.215399999999981</v>
      </c>
      <c r="AM34">
        <v>7.646836896237116</v>
      </c>
      <c r="AN34">
        <v>3.0391509852020198E-2</v>
      </c>
      <c r="AO34">
        <v>0</v>
      </c>
      <c r="AP34">
        <v>0.22505361551338485</v>
      </c>
      <c r="AQ34">
        <v>0</v>
      </c>
      <c r="AR34">
        <v>21.578049999999998</v>
      </c>
      <c r="AS34">
        <v>15.609027212160708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1.3106745</v>
      </c>
      <c r="AZ34">
        <v>0.54655200000000004</v>
      </c>
      <c r="BA34">
        <v>0.60986790000000002</v>
      </c>
      <c r="BB34">
        <v>0.6723576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767.4862857629571</v>
      </c>
      <c r="DN34">
        <v>25.80511786420799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134.44880356716743</v>
      </c>
      <c r="L35">
        <v>4.8725034365448172</v>
      </c>
      <c r="M35">
        <v>55.078144239925898</v>
      </c>
      <c r="N35">
        <v>53.200523742032267</v>
      </c>
      <c r="O35">
        <v>74.751073689625485</v>
      </c>
      <c r="P35">
        <v>29.949143627109407</v>
      </c>
      <c r="Q35">
        <v>4.8087883665528004</v>
      </c>
      <c r="R35">
        <v>9.8502143654183367</v>
      </c>
      <c r="S35">
        <v>6.1078804598197562</v>
      </c>
      <c r="T35">
        <v>0.36521819999999999</v>
      </c>
      <c r="U35">
        <v>62.112069571563374</v>
      </c>
      <c r="V35">
        <v>7.1233104863309364</v>
      </c>
      <c r="W35">
        <v>6.5882373707063921</v>
      </c>
      <c r="X35">
        <v>33.201756703930855</v>
      </c>
      <c r="Y35">
        <v>0</v>
      </c>
      <c r="Z35">
        <v>2.8783097999999998</v>
      </c>
      <c r="AA35">
        <v>18.513577979793244</v>
      </c>
      <c r="AB35">
        <v>19.470258505283528</v>
      </c>
      <c r="AC35">
        <v>9.406917342315408</v>
      </c>
      <c r="AD35">
        <v>0</v>
      </c>
      <c r="AE35">
        <v>24.008369112164413</v>
      </c>
      <c r="AF35">
        <v>0</v>
      </c>
      <c r="AG35">
        <v>29.384842855724461</v>
      </c>
      <c r="AH35">
        <v>25.569139628999999</v>
      </c>
      <c r="AI35">
        <v>0</v>
      </c>
      <c r="AJ35">
        <v>0</v>
      </c>
      <c r="AK35">
        <v>27.693003510060056</v>
      </c>
      <c r="AL35">
        <v>57.215399999999981</v>
      </c>
      <c r="AM35">
        <v>7.646836896237116</v>
      </c>
      <c r="AN35">
        <v>3.0391509852020198E-2</v>
      </c>
      <c r="AO35">
        <v>0</v>
      </c>
      <c r="AP35">
        <v>0</v>
      </c>
      <c r="AQ35">
        <v>0</v>
      </c>
      <c r="AR35">
        <v>21.578049999999998</v>
      </c>
      <c r="AS35">
        <v>15.609027212160708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1.3106745</v>
      </c>
      <c r="AZ35">
        <v>0.12697649999999999</v>
      </c>
      <c r="BA35">
        <v>0.60986790000000002</v>
      </c>
      <c r="BB35">
        <v>0.6723576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719.97348253741438</v>
      </c>
      <c r="DN35">
        <v>24.208186141904285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134.44880356716743</v>
      </c>
      <c r="L36">
        <v>4.8725034365448172</v>
      </c>
      <c r="M36">
        <v>55.078144239925898</v>
      </c>
      <c r="N36">
        <v>53.200523742032267</v>
      </c>
      <c r="O36">
        <v>74.751073689625485</v>
      </c>
      <c r="P36">
        <v>29.949143627109407</v>
      </c>
      <c r="Q36">
        <v>4.8087883665528004</v>
      </c>
      <c r="R36">
        <v>9.8502143654183367</v>
      </c>
      <c r="S36">
        <v>6.1078804598197562</v>
      </c>
      <c r="T36">
        <v>0.36521819999999999</v>
      </c>
      <c r="U36">
        <v>62.112069571563374</v>
      </c>
      <c r="V36">
        <v>2.6352517985611512</v>
      </c>
      <c r="W36">
        <v>9.626381073416411</v>
      </c>
      <c r="X36">
        <v>34.36900469350789</v>
      </c>
      <c r="Y36">
        <v>0</v>
      </c>
      <c r="Z36">
        <v>2.8783097999999998</v>
      </c>
      <c r="AA36">
        <v>18.513577979793244</v>
      </c>
      <c r="AB36">
        <v>19.470258505283528</v>
      </c>
      <c r="AC36">
        <v>9.406917342315408</v>
      </c>
      <c r="AD36">
        <v>0</v>
      </c>
      <c r="AE36">
        <v>24.008369112164413</v>
      </c>
      <c r="AF36">
        <v>0</v>
      </c>
      <c r="AG36">
        <v>29.384842855724461</v>
      </c>
      <c r="AH36">
        <v>19.176854936800002</v>
      </c>
      <c r="AI36">
        <v>0</v>
      </c>
      <c r="AJ36">
        <v>0</v>
      </c>
      <c r="AK36">
        <v>27.693003510060056</v>
      </c>
      <c r="AL36">
        <v>57.215399999999981</v>
      </c>
      <c r="AM36">
        <v>7.646836896237116</v>
      </c>
      <c r="AN36">
        <v>3.0391509852020198E-2</v>
      </c>
      <c r="AO36">
        <v>0</v>
      </c>
      <c r="AP36">
        <v>0</v>
      </c>
      <c r="AQ36">
        <v>0</v>
      </c>
      <c r="AR36">
        <v>21.578049999999998</v>
      </c>
      <c r="AS36">
        <v>15.609027212160708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1.3106745</v>
      </c>
      <c r="AZ36">
        <v>0</v>
      </c>
      <c r="BA36">
        <v>0.45740160000000002</v>
      </c>
      <c r="BB36">
        <v>0.6723576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713.24510469950621</v>
      </c>
      <c r="DN36">
        <v>23.982169492129895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134.44880356716743</v>
      </c>
      <c r="L37">
        <v>4.8725034365448172</v>
      </c>
      <c r="M37">
        <v>55.078144239925898</v>
      </c>
      <c r="N37">
        <v>53.200523742032267</v>
      </c>
      <c r="O37">
        <v>74.751073689625485</v>
      </c>
      <c r="P37">
        <v>29.949143627109407</v>
      </c>
      <c r="Q37">
        <v>5.2710045571026756</v>
      </c>
      <c r="R37">
        <v>9.7663792901803106</v>
      </c>
      <c r="S37">
        <v>6.1368230950978475</v>
      </c>
      <c r="T37">
        <v>0.36761759999999993</v>
      </c>
      <c r="U37">
        <v>62.112069571563374</v>
      </c>
      <c r="V37">
        <v>2.6352517985611512</v>
      </c>
      <c r="W37">
        <v>9.626381073416411</v>
      </c>
      <c r="X37">
        <v>34.36900469350789</v>
      </c>
      <c r="Y37">
        <v>0</v>
      </c>
      <c r="Z37">
        <v>2.8783097999999998</v>
      </c>
      <c r="AA37">
        <v>18.513577979793244</v>
      </c>
      <c r="AB37">
        <v>19.470258505283528</v>
      </c>
      <c r="AC37">
        <v>9.406917342315408</v>
      </c>
      <c r="AD37">
        <v>0</v>
      </c>
      <c r="AE37">
        <v>24.008369112164413</v>
      </c>
      <c r="AF37">
        <v>0</v>
      </c>
      <c r="AG37">
        <v>29.384842855724461</v>
      </c>
      <c r="AH37">
        <v>10.525962459099999</v>
      </c>
      <c r="AI37">
        <v>0</v>
      </c>
      <c r="AJ37">
        <v>0</v>
      </c>
      <c r="AK37">
        <v>27.693003510060056</v>
      </c>
      <c r="AL37">
        <v>57.215399999999981</v>
      </c>
      <c r="AM37">
        <v>7.646836896237116</v>
      </c>
      <c r="AN37">
        <v>3.0391509852020198E-2</v>
      </c>
      <c r="AO37">
        <v>0</v>
      </c>
      <c r="AP37">
        <v>0</v>
      </c>
      <c r="AQ37">
        <v>0</v>
      </c>
      <c r="AR37">
        <v>21.578049999999998</v>
      </c>
      <c r="AS37">
        <v>15.609027212160708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1.3106745</v>
      </c>
      <c r="AZ37">
        <v>0</v>
      </c>
      <c r="BA37">
        <v>0.25048169999999997</v>
      </c>
      <c r="BB37">
        <v>0.6723576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705.0715831098704</v>
      </c>
      <c r="DN37">
        <v>23.707601854655625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134.44880356716743</v>
      </c>
      <c r="L38">
        <v>4.8725034365448172</v>
      </c>
      <c r="M38">
        <v>55.078144239925898</v>
      </c>
      <c r="N38">
        <v>53.200523742032267</v>
      </c>
      <c r="O38">
        <v>74.751073689625485</v>
      </c>
      <c r="P38">
        <v>29.949143627109407</v>
      </c>
      <c r="Q38">
        <v>5.2710045571026756</v>
      </c>
      <c r="R38">
        <v>9.7663792901803106</v>
      </c>
      <c r="S38">
        <v>6.1368230950978475</v>
      </c>
      <c r="T38">
        <v>0.36761759999999993</v>
      </c>
      <c r="U38">
        <v>62.112069571563374</v>
      </c>
      <c r="V38">
        <v>2.6352517985611512</v>
      </c>
      <c r="W38">
        <v>9.626381073416411</v>
      </c>
      <c r="X38">
        <v>34.36900469350789</v>
      </c>
      <c r="Y38">
        <v>0</v>
      </c>
      <c r="Z38">
        <v>2.8783097999999998</v>
      </c>
      <c r="AA38">
        <v>18.513577979793244</v>
      </c>
      <c r="AB38">
        <v>19.470258505283528</v>
      </c>
      <c r="AC38">
        <v>9.406917342315408</v>
      </c>
      <c r="AD38">
        <v>0</v>
      </c>
      <c r="AE38">
        <v>24.008369112164413</v>
      </c>
      <c r="AF38">
        <v>0</v>
      </c>
      <c r="AG38">
        <v>29.384842855724461</v>
      </c>
      <c r="AH38">
        <v>10.525962459099999</v>
      </c>
      <c r="AI38">
        <v>0</v>
      </c>
      <c r="AJ38">
        <v>0</v>
      </c>
      <c r="AK38">
        <v>27.693003510060056</v>
      </c>
      <c r="AL38">
        <v>57.215399999999981</v>
      </c>
      <c r="AM38">
        <v>7.646836896237116</v>
      </c>
      <c r="AN38">
        <v>3.0391509852020198E-2</v>
      </c>
      <c r="AO38">
        <v>0</v>
      </c>
      <c r="AP38">
        <v>0</v>
      </c>
      <c r="AQ38">
        <v>0</v>
      </c>
      <c r="AR38">
        <v>21.578049999999998</v>
      </c>
      <c r="AS38">
        <v>15.609027212160708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1.3106745</v>
      </c>
      <c r="AZ38">
        <v>0</v>
      </c>
      <c r="BA38">
        <v>0.25048169999999997</v>
      </c>
      <c r="BB38">
        <v>0.6723576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705.0715831098704</v>
      </c>
      <c r="DN38">
        <v>23.707601854655625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134.44880356716743</v>
      </c>
      <c r="L39">
        <v>4.8725034365448172</v>
      </c>
      <c r="M39">
        <v>55.078144239925898</v>
      </c>
      <c r="N39">
        <v>53.200523742032267</v>
      </c>
      <c r="O39">
        <v>74.751073689625485</v>
      </c>
      <c r="P39">
        <v>29.949143627109407</v>
      </c>
      <c r="Q39">
        <v>5.2514512446145698</v>
      </c>
      <c r="R39">
        <v>9.3582930916024711</v>
      </c>
      <c r="S39">
        <v>6.0975109502450664</v>
      </c>
      <c r="T39">
        <v>0.36311399999999999</v>
      </c>
      <c r="U39">
        <v>62.112069571563374</v>
      </c>
      <c r="V39">
        <v>1.756834532374101</v>
      </c>
      <c r="W39">
        <v>4.8313740718513554</v>
      </c>
      <c r="X39">
        <v>18.885347484826333</v>
      </c>
      <c r="Y39">
        <v>0</v>
      </c>
      <c r="Z39">
        <v>0</v>
      </c>
      <c r="AA39">
        <v>18.513577979793244</v>
      </c>
      <c r="AB39">
        <v>19.470258505283528</v>
      </c>
      <c r="AC39">
        <v>9.406917342315408</v>
      </c>
      <c r="AD39">
        <v>0</v>
      </c>
      <c r="AE39">
        <v>24.008369112164413</v>
      </c>
      <c r="AF39">
        <v>0</v>
      </c>
      <c r="AG39">
        <v>29.384842855724461</v>
      </c>
      <c r="AH39">
        <v>10.525962459099999</v>
      </c>
      <c r="AI39">
        <v>0</v>
      </c>
      <c r="AJ39">
        <v>0</v>
      </c>
      <c r="AK39">
        <v>27.693003510060056</v>
      </c>
      <c r="AL39">
        <v>57.215399999999981</v>
      </c>
      <c r="AM39">
        <v>7.646836896237116</v>
      </c>
      <c r="AN39">
        <v>3.0391509852020198E-2</v>
      </c>
      <c r="AO39">
        <v>0</v>
      </c>
      <c r="AP39">
        <v>0</v>
      </c>
      <c r="AQ39">
        <v>0</v>
      </c>
      <c r="AR39">
        <v>21.578049999999998</v>
      </c>
      <c r="AS39">
        <v>15.609027212160708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1.3106745</v>
      </c>
      <c r="AZ39">
        <v>0</v>
      </c>
      <c r="BA39">
        <v>0.25048169999999997</v>
      </c>
      <c r="BB39">
        <v>0.67835879999999993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681.3672313511255</v>
      </c>
      <c r="DN39">
        <v>22.91110828104808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134.44880356716743</v>
      </c>
      <c r="L40">
        <v>4.8725034365448172</v>
      </c>
      <c r="M40">
        <v>55.078144239925898</v>
      </c>
      <c r="N40">
        <v>53.200523742032267</v>
      </c>
      <c r="O40">
        <v>74.751073689625485</v>
      </c>
      <c r="P40">
        <v>29.949143627109407</v>
      </c>
      <c r="Q40">
        <v>5.2514512446145698</v>
      </c>
      <c r="R40">
        <v>9.3582930916024711</v>
      </c>
      <c r="S40">
        <v>6.0975109502450664</v>
      </c>
      <c r="T40">
        <v>0.36311399999999999</v>
      </c>
      <c r="U40">
        <v>62.112069571563374</v>
      </c>
      <c r="V40">
        <v>1.756834532374101</v>
      </c>
      <c r="W40">
        <v>4.8313740718513554</v>
      </c>
      <c r="X40">
        <v>18.885347484826333</v>
      </c>
      <c r="Y40">
        <v>0</v>
      </c>
      <c r="Z40">
        <v>0</v>
      </c>
      <c r="AA40">
        <v>18.513577979793244</v>
      </c>
      <c r="AB40">
        <v>19.470258505283528</v>
      </c>
      <c r="AC40">
        <v>9.406917342315408</v>
      </c>
      <c r="AD40">
        <v>0</v>
      </c>
      <c r="AE40">
        <v>24.008369112164413</v>
      </c>
      <c r="AF40">
        <v>0</v>
      </c>
      <c r="AG40">
        <v>29.384842855724461</v>
      </c>
      <c r="AH40">
        <v>10.525962459099999</v>
      </c>
      <c r="AI40">
        <v>0</v>
      </c>
      <c r="AJ40">
        <v>0</v>
      </c>
      <c r="AK40">
        <v>27.693003510060056</v>
      </c>
      <c r="AL40">
        <v>57.215399999999981</v>
      </c>
      <c r="AM40">
        <v>7.646836896237116</v>
      </c>
      <c r="AN40">
        <v>3.0391509852020198E-2</v>
      </c>
      <c r="AO40">
        <v>0</v>
      </c>
      <c r="AP40">
        <v>0</v>
      </c>
      <c r="AQ40">
        <v>0</v>
      </c>
      <c r="AR40">
        <v>23.275199999999995</v>
      </c>
      <c r="AS40">
        <v>15.609027212160708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1.3106745</v>
      </c>
      <c r="AZ40">
        <v>0</v>
      </c>
      <c r="BA40">
        <v>0.25048169999999997</v>
      </c>
      <c r="BB40">
        <v>0.67835879999999993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683.00922397612555</v>
      </c>
      <c r="DN40">
        <v>22.96626565604808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134.44880356716743</v>
      </c>
      <c r="L41">
        <v>4.8725034365448172</v>
      </c>
      <c r="M41">
        <v>55.078144239925898</v>
      </c>
      <c r="N41">
        <v>53.200523742032267</v>
      </c>
      <c r="O41">
        <v>74.751073689625485</v>
      </c>
      <c r="P41">
        <v>29.949143627109407</v>
      </c>
      <c r="Q41">
        <v>5.2514512446145698</v>
      </c>
      <c r="R41">
        <v>9.3582930916024711</v>
      </c>
      <c r="S41">
        <v>6.0975109502450664</v>
      </c>
      <c r="T41">
        <v>0.36311399999999999</v>
      </c>
      <c r="U41">
        <v>62.112069571563374</v>
      </c>
      <c r="V41">
        <v>1.756834532374101</v>
      </c>
      <c r="W41">
        <v>9.9537725491580478</v>
      </c>
      <c r="X41">
        <v>34.36900469350789</v>
      </c>
      <c r="Y41">
        <v>0</v>
      </c>
      <c r="Z41">
        <v>0</v>
      </c>
      <c r="AA41">
        <v>18.513577979793244</v>
      </c>
      <c r="AB41">
        <v>19.470258505283528</v>
      </c>
      <c r="AC41">
        <v>9.406917342315408</v>
      </c>
      <c r="AD41">
        <v>0</v>
      </c>
      <c r="AE41">
        <v>24.008369112164413</v>
      </c>
      <c r="AF41">
        <v>0</v>
      </c>
      <c r="AG41">
        <v>29.384842855724461</v>
      </c>
      <c r="AH41">
        <v>10.525962459099999</v>
      </c>
      <c r="AI41">
        <v>0</v>
      </c>
      <c r="AJ41">
        <v>0</v>
      </c>
      <c r="AK41">
        <v>27.693003510060056</v>
      </c>
      <c r="AL41">
        <v>57.215399999999981</v>
      </c>
      <c r="AM41">
        <v>7.646836896237116</v>
      </c>
      <c r="AN41">
        <v>3.0391509852020198E-2</v>
      </c>
      <c r="AO41">
        <v>0</v>
      </c>
      <c r="AP41">
        <v>0</v>
      </c>
      <c r="AQ41">
        <v>0</v>
      </c>
      <c r="AR41">
        <v>23.275199999999995</v>
      </c>
      <c r="AS41">
        <v>15.609027212160708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1.3106745</v>
      </c>
      <c r="AZ41">
        <v>0</v>
      </c>
      <c r="BA41">
        <v>0.25048169999999997</v>
      </c>
      <c r="BB41">
        <v>0.67835879999999993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702.94516525797746</v>
      </c>
      <c r="DN41">
        <v>23.636380060184315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134.44880356716743</v>
      </c>
      <c r="L42">
        <v>4.8725034365448172</v>
      </c>
      <c r="M42">
        <v>55.078144239925898</v>
      </c>
      <c r="N42">
        <v>53.200523742032267</v>
      </c>
      <c r="O42">
        <v>74.751073689625485</v>
      </c>
      <c r="P42">
        <v>29.949143627109407</v>
      </c>
      <c r="Q42">
        <v>5.2514512446145698</v>
      </c>
      <c r="R42">
        <v>9.3582930916024711</v>
      </c>
      <c r="S42">
        <v>6.0975109502450664</v>
      </c>
      <c r="T42">
        <v>0.36311399999999999</v>
      </c>
      <c r="U42">
        <v>62.112069571563374</v>
      </c>
      <c r="V42">
        <v>1.756834532374101</v>
      </c>
      <c r="W42">
        <v>9.9537725491580478</v>
      </c>
      <c r="X42">
        <v>34.36900469350789</v>
      </c>
      <c r="Y42">
        <v>0</v>
      </c>
      <c r="Z42">
        <v>0</v>
      </c>
      <c r="AA42">
        <v>18.513577979793244</v>
      </c>
      <c r="AB42">
        <v>19.470258505283528</v>
      </c>
      <c r="AC42">
        <v>9.406917342315408</v>
      </c>
      <c r="AD42">
        <v>0</v>
      </c>
      <c r="AE42">
        <v>24.008369112164413</v>
      </c>
      <c r="AF42">
        <v>0</v>
      </c>
      <c r="AG42">
        <v>29.384842855724461</v>
      </c>
      <c r="AH42">
        <v>8.5230465429999995</v>
      </c>
      <c r="AI42">
        <v>0</v>
      </c>
      <c r="AJ42">
        <v>0</v>
      </c>
      <c r="AK42">
        <v>27.693003510060056</v>
      </c>
      <c r="AL42">
        <v>57.215399999999981</v>
      </c>
      <c r="AM42">
        <v>7.646836896237116</v>
      </c>
      <c r="AN42">
        <v>3.0391509852020198E-2</v>
      </c>
      <c r="AO42">
        <v>0</v>
      </c>
      <c r="AP42">
        <v>0</v>
      </c>
      <c r="AQ42">
        <v>0</v>
      </c>
      <c r="AR42">
        <v>21.578049999999998</v>
      </c>
      <c r="AS42">
        <v>15.609027212160708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1.3106745</v>
      </c>
      <c r="AZ42">
        <v>0</v>
      </c>
      <c r="BA42">
        <v>0.20328930000000001</v>
      </c>
      <c r="BB42">
        <v>0.67835879999999993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699.31969269167746</v>
      </c>
      <c r="DN42">
        <v>23.514594310384314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134.44880356716743</v>
      </c>
      <c r="L43">
        <v>4.8725034365448172</v>
      </c>
      <c r="M43">
        <v>55.078144239925898</v>
      </c>
      <c r="N43">
        <v>53.200523742032267</v>
      </c>
      <c r="O43">
        <v>74.751073689625485</v>
      </c>
      <c r="P43">
        <v>29.949143627109407</v>
      </c>
      <c r="Q43">
        <v>5.2514512446145698</v>
      </c>
      <c r="R43">
        <v>9.81662241277769</v>
      </c>
      <c r="S43">
        <v>6.0975109502450664</v>
      </c>
      <c r="T43">
        <v>0.36311399999999999</v>
      </c>
      <c r="U43">
        <v>62.112069571563374</v>
      </c>
      <c r="V43">
        <v>1.756834532374101</v>
      </c>
      <c r="W43">
        <v>5.9790617120297469</v>
      </c>
      <c r="X43">
        <v>18.885347484826333</v>
      </c>
      <c r="Y43">
        <v>0</v>
      </c>
      <c r="Z43">
        <v>0</v>
      </c>
      <c r="AA43">
        <v>12.318788766731524</v>
      </c>
      <c r="AB43">
        <v>19.470258505283528</v>
      </c>
      <c r="AC43">
        <v>9.406917342315408</v>
      </c>
      <c r="AD43">
        <v>0</v>
      </c>
      <c r="AE43">
        <v>24.008369112164413</v>
      </c>
      <c r="AF43">
        <v>0</v>
      </c>
      <c r="AG43">
        <v>29.384842855724461</v>
      </c>
      <c r="AH43">
        <v>0</v>
      </c>
      <c r="AI43">
        <v>0</v>
      </c>
      <c r="AJ43">
        <v>0</v>
      </c>
      <c r="AK43">
        <v>27.693003510060056</v>
      </c>
      <c r="AL43">
        <v>57.215399999999981</v>
      </c>
      <c r="AM43">
        <v>7.646836896237116</v>
      </c>
      <c r="AN43">
        <v>3.0391509852020198E-2</v>
      </c>
      <c r="AO43">
        <v>0</v>
      </c>
      <c r="AP43">
        <v>0</v>
      </c>
      <c r="AQ43">
        <v>0</v>
      </c>
      <c r="AR43">
        <v>21.578049999999998</v>
      </c>
      <c r="AS43">
        <v>15.869177535135718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1.3106745</v>
      </c>
      <c r="AZ43">
        <v>0</v>
      </c>
      <c r="BA43">
        <v>0</v>
      </c>
      <c r="BB43">
        <v>0.67835879999999993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666.75323373453239</v>
      </c>
      <c r="DN43">
        <v>22.420039809808021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134.44880356716743</v>
      </c>
      <c r="L44">
        <v>4.8725034365448172</v>
      </c>
      <c r="M44">
        <v>55.078144239925898</v>
      </c>
      <c r="N44">
        <v>53.200523742032267</v>
      </c>
      <c r="O44">
        <v>74.751073689625485</v>
      </c>
      <c r="P44">
        <v>29.949143627109407</v>
      </c>
      <c r="Q44">
        <v>5.2514512446145698</v>
      </c>
      <c r="R44">
        <v>9.81662241277769</v>
      </c>
      <c r="S44">
        <v>6.0975109502450664</v>
      </c>
      <c r="T44">
        <v>0.36311399999999999</v>
      </c>
      <c r="U44">
        <v>62.112069571563374</v>
      </c>
      <c r="V44">
        <v>4.2014697841726631</v>
      </c>
      <c r="W44">
        <v>9.9537725491580478</v>
      </c>
      <c r="X44">
        <v>56.235514077345954</v>
      </c>
      <c r="Y44">
        <v>0</v>
      </c>
      <c r="Z44">
        <v>0</v>
      </c>
      <c r="AA44">
        <v>6.1420439766520554</v>
      </c>
      <c r="AB44">
        <v>19.470258505283528</v>
      </c>
      <c r="AC44">
        <v>9.406917342315408</v>
      </c>
      <c r="AD44">
        <v>0</v>
      </c>
      <c r="AE44">
        <v>24.008369112164413</v>
      </c>
      <c r="AF44">
        <v>0</v>
      </c>
      <c r="AG44">
        <v>29.384842855724461</v>
      </c>
      <c r="AH44">
        <v>0</v>
      </c>
      <c r="AI44">
        <v>0</v>
      </c>
      <c r="AJ44">
        <v>0</v>
      </c>
      <c r="AK44">
        <v>27.693003510060056</v>
      </c>
      <c r="AL44">
        <v>57.215399999999981</v>
      </c>
      <c r="AM44">
        <v>7.646836896237116</v>
      </c>
      <c r="AN44">
        <v>3.0391509852020198E-2</v>
      </c>
      <c r="AO44">
        <v>0</v>
      </c>
      <c r="AP44">
        <v>0</v>
      </c>
      <c r="AQ44">
        <v>0</v>
      </c>
      <c r="AR44">
        <v>21.578049999999998</v>
      </c>
      <c r="AS44">
        <v>15.869177535135718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1.3106745</v>
      </c>
      <c r="AZ44">
        <v>0</v>
      </c>
      <c r="BA44">
        <v>0</v>
      </c>
      <c r="BB44">
        <v>0.67835879999999993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703.12327373531389</v>
      </c>
      <c r="DN44">
        <v>23.64276770039341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134.44880356716743</v>
      </c>
      <c r="L45">
        <v>4.8725034365448172</v>
      </c>
      <c r="M45">
        <v>55.078144239925898</v>
      </c>
      <c r="N45">
        <v>53.200523742032267</v>
      </c>
      <c r="O45">
        <v>74.751073689625485</v>
      </c>
      <c r="P45">
        <v>29.949143627109407</v>
      </c>
      <c r="Q45">
        <v>5.2514512446145698</v>
      </c>
      <c r="R45">
        <v>5.9042775496728614</v>
      </c>
      <c r="S45">
        <v>6.0975109502450664</v>
      </c>
      <c r="T45">
        <v>0.36311399999999999</v>
      </c>
      <c r="U45">
        <v>62.112069571563374</v>
      </c>
      <c r="V45">
        <v>4.2014697841726631</v>
      </c>
      <c r="W45">
        <v>9.9537725491580478</v>
      </c>
      <c r="X45">
        <v>56.235514077345954</v>
      </c>
      <c r="Y45">
        <v>0</v>
      </c>
      <c r="Z45">
        <v>0</v>
      </c>
      <c r="AA45">
        <v>0</v>
      </c>
      <c r="AB45">
        <v>12.980172646907199</v>
      </c>
      <c r="AC45">
        <v>9.406917342315408</v>
      </c>
      <c r="AD45">
        <v>0</v>
      </c>
      <c r="AE45">
        <v>24.008369112164413</v>
      </c>
      <c r="AF45">
        <v>0</v>
      </c>
      <c r="AG45">
        <v>29.384842855724461</v>
      </c>
      <c r="AH45">
        <v>0</v>
      </c>
      <c r="AI45">
        <v>0</v>
      </c>
      <c r="AJ45">
        <v>0</v>
      </c>
      <c r="AK45">
        <v>27.693003510060056</v>
      </c>
      <c r="AL45">
        <v>57.215399999999981</v>
      </c>
      <c r="AM45">
        <v>7.646836896237116</v>
      </c>
      <c r="AN45">
        <v>3.0391509852020198E-2</v>
      </c>
      <c r="AO45">
        <v>0</v>
      </c>
      <c r="AP45">
        <v>0</v>
      </c>
      <c r="AQ45">
        <v>0</v>
      </c>
      <c r="AR45">
        <v>21.578049999999998</v>
      </c>
      <c r="AS45">
        <v>15.869177535135718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1.3106745</v>
      </c>
      <c r="AZ45">
        <v>0</v>
      </c>
      <c r="BA45">
        <v>0</v>
      </c>
      <c r="BB45">
        <v>0.12959999999999999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686.60376045094733</v>
      </c>
      <c r="DN45">
        <v>23.069047486626779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134.44880356716743</v>
      </c>
      <c r="L46">
        <v>4.8725034365448172</v>
      </c>
      <c r="M46">
        <v>55.078144239925898</v>
      </c>
      <c r="N46">
        <v>53.200523742032267</v>
      </c>
      <c r="O46">
        <v>74.751073689625485</v>
      </c>
      <c r="P46">
        <v>29.949143627109407</v>
      </c>
      <c r="Q46">
        <v>5.2514512446145698</v>
      </c>
      <c r="R46">
        <v>5.9042775496728614</v>
      </c>
      <c r="S46">
        <v>6.0975109502450664</v>
      </c>
      <c r="T46">
        <v>0.36311399999999999</v>
      </c>
      <c r="U46">
        <v>62.112069571563374</v>
      </c>
      <c r="V46">
        <v>4.2014697841726631</v>
      </c>
      <c r="W46">
        <v>9.9537725491580478</v>
      </c>
      <c r="X46">
        <v>56.235514077345954</v>
      </c>
      <c r="Y46">
        <v>0</v>
      </c>
      <c r="Z46">
        <v>0</v>
      </c>
      <c r="AA46">
        <v>0</v>
      </c>
      <c r="AB46">
        <v>12.980172646907199</v>
      </c>
      <c r="AC46">
        <v>9.406917342315408</v>
      </c>
      <c r="AD46">
        <v>0</v>
      </c>
      <c r="AE46">
        <v>24.008369112164413</v>
      </c>
      <c r="AF46">
        <v>0</v>
      </c>
      <c r="AG46">
        <v>29.384842855724461</v>
      </c>
      <c r="AH46">
        <v>0</v>
      </c>
      <c r="AI46">
        <v>0</v>
      </c>
      <c r="AJ46">
        <v>0</v>
      </c>
      <c r="AK46">
        <v>27.693003510060056</v>
      </c>
      <c r="AL46">
        <v>57.215399999999981</v>
      </c>
      <c r="AM46">
        <v>7.646836896237116</v>
      </c>
      <c r="AN46">
        <v>3.0391509852020198E-2</v>
      </c>
      <c r="AO46">
        <v>0</v>
      </c>
      <c r="AP46">
        <v>0</v>
      </c>
      <c r="AQ46">
        <v>0</v>
      </c>
      <c r="AR46">
        <v>21.578049999999998</v>
      </c>
      <c r="AS46">
        <v>15.869177535135718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1.3106745</v>
      </c>
      <c r="AZ46">
        <v>0</v>
      </c>
      <c r="BA46">
        <v>0</v>
      </c>
      <c r="BB46">
        <v>0.12959999999999999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686.60376045094733</v>
      </c>
      <c r="DN46">
        <v>23.069047486626779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134.44880356716743</v>
      </c>
      <c r="L47">
        <v>4.8725034365448172</v>
      </c>
      <c r="M47">
        <v>55.078144239925898</v>
      </c>
      <c r="N47">
        <v>53.200523742032267</v>
      </c>
      <c r="O47">
        <v>74.751073689625485</v>
      </c>
      <c r="P47">
        <v>29.949143627109407</v>
      </c>
      <c r="Q47">
        <v>5.2514512446145698</v>
      </c>
      <c r="R47">
        <v>5.9042775496728614</v>
      </c>
      <c r="S47">
        <v>6.0975109502450664</v>
      </c>
      <c r="T47">
        <v>0.36311399999999999</v>
      </c>
      <c r="U47">
        <v>62.112069571563374</v>
      </c>
      <c r="V47">
        <v>4.2014697841726631</v>
      </c>
      <c r="W47">
        <v>15.721115543474422</v>
      </c>
      <c r="X47">
        <v>56.235514077345954</v>
      </c>
      <c r="Y47">
        <v>0</v>
      </c>
      <c r="Z47">
        <v>0</v>
      </c>
      <c r="AA47">
        <v>0</v>
      </c>
      <c r="AB47">
        <v>12.980172646907199</v>
      </c>
      <c r="AC47">
        <v>9.406917342315408</v>
      </c>
      <c r="AD47">
        <v>0</v>
      </c>
      <c r="AE47">
        <v>24.008369112164413</v>
      </c>
      <c r="AF47">
        <v>0</v>
      </c>
      <c r="AG47">
        <v>29.384842855724461</v>
      </c>
      <c r="AH47">
        <v>0</v>
      </c>
      <c r="AI47">
        <v>0</v>
      </c>
      <c r="AJ47">
        <v>0</v>
      </c>
      <c r="AK47">
        <v>27.693003510060056</v>
      </c>
      <c r="AL47">
        <v>50.280200000000001</v>
      </c>
      <c r="AM47">
        <v>7.646836896237116</v>
      </c>
      <c r="AN47">
        <v>3.0391509852020198E-2</v>
      </c>
      <c r="AO47">
        <v>0</v>
      </c>
      <c r="AP47">
        <v>0.50637063490511602</v>
      </c>
      <c r="AQ47">
        <v>0</v>
      </c>
      <c r="AR47">
        <v>21.578049999999998</v>
      </c>
      <c r="AS47">
        <v>15.869177535135718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1.3106745</v>
      </c>
      <c r="AZ47">
        <v>0</v>
      </c>
      <c r="BA47">
        <v>0</v>
      </c>
      <c r="BB47">
        <v>0.12959999999999999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685.96380822737672</v>
      </c>
      <c r="DN47">
        <v>23.047513339419119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134.44880356716743</v>
      </c>
      <c r="L48">
        <v>4.8725034365448172</v>
      </c>
      <c r="M48">
        <v>55.069581788280907</v>
      </c>
      <c r="N48">
        <v>53.200523742032267</v>
      </c>
      <c r="O48">
        <v>74.751073689625485</v>
      </c>
      <c r="P48">
        <v>29.949143627109407</v>
      </c>
      <c r="Q48">
        <v>5.2514512446145698</v>
      </c>
      <c r="R48">
        <v>5.9042775496728614</v>
      </c>
      <c r="S48">
        <v>6.0975109502450664</v>
      </c>
      <c r="T48">
        <v>0.36311399999999999</v>
      </c>
      <c r="U48">
        <v>62.112069571563374</v>
      </c>
      <c r="V48">
        <v>4.2014697841726631</v>
      </c>
      <c r="W48">
        <v>15.721115543474422</v>
      </c>
      <c r="X48">
        <v>56.235514077345954</v>
      </c>
      <c r="Y48">
        <v>0</v>
      </c>
      <c r="Z48">
        <v>0</v>
      </c>
      <c r="AA48">
        <v>0</v>
      </c>
      <c r="AB48">
        <v>12.980172646907199</v>
      </c>
      <c r="AC48">
        <v>9.406917342315408</v>
      </c>
      <c r="AD48">
        <v>0</v>
      </c>
      <c r="AE48">
        <v>24.008369112164413</v>
      </c>
      <c r="AF48">
        <v>0</v>
      </c>
      <c r="AG48">
        <v>29.384842855724461</v>
      </c>
      <c r="AH48">
        <v>0</v>
      </c>
      <c r="AI48">
        <v>0</v>
      </c>
      <c r="AJ48">
        <v>0</v>
      </c>
      <c r="AK48">
        <v>27.693003510060056</v>
      </c>
      <c r="AL48">
        <v>50.280200000000001</v>
      </c>
      <c r="AM48">
        <v>7.646836896237116</v>
      </c>
      <c r="AN48">
        <v>3.0391509852020198E-2</v>
      </c>
      <c r="AO48">
        <v>0</v>
      </c>
      <c r="AP48">
        <v>0.50637063490511602</v>
      </c>
      <c r="AQ48">
        <v>0</v>
      </c>
      <c r="AR48">
        <v>21.578049999999998</v>
      </c>
      <c r="AS48">
        <v>15.869177535135718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1.3106745</v>
      </c>
      <c r="AZ48">
        <v>0</v>
      </c>
      <c r="BA48">
        <v>0</v>
      </c>
      <c r="BB48">
        <v>0.12959999999999999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685.95552422944365</v>
      </c>
      <c r="DN48">
        <v>23.047234885707077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134.44880356716743</v>
      </c>
      <c r="L49">
        <v>4.8725034365448172</v>
      </c>
      <c r="M49">
        <v>55.069581788280907</v>
      </c>
      <c r="N49">
        <v>53.200523742032267</v>
      </c>
      <c r="O49">
        <v>74.751073689625485</v>
      </c>
      <c r="P49">
        <v>29.949143627109407</v>
      </c>
      <c r="Q49">
        <v>5.2514512446145698</v>
      </c>
      <c r="R49">
        <v>5.9042775496728614</v>
      </c>
      <c r="S49">
        <v>6.0975109502450664</v>
      </c>
      <c r="T49">
        <v>0.36311399999999999</v>
      </c>
      <c r="U49">
        <v>62.112069571563374</v>
      </c>
      <c r="V49">
        <v>4.2014697841726631</v>
      </c>
      <c r="W49">
        <v>9.9537725491580478</v>
      </c>
      <c r="X49">
        <v>56.235514077345954</v>
      </c>
      <c r="Y49">
        <v>0</v>
      </c>
      <c r="Z49">
        <v>0</v>
      </c>
      <c r="AA49">
        <v>0</v>
      </c>
      <c r="AB49">
        <v>12.980172646907199</v>
      </c>
      <c r="AC49">
        <v>9.406917342315408</v>
      </c>
      <c r="AD49">
        <v>0</v>
      </c>
      <c r="AE49">
        <v>24.008369112164413</v>
      </c>
      <c r="AF49">
        <v>0</v>
      </c>
      <c r="AG49">
        <v>29.384842855724461</v>
      </c>
      <c r="AH49">
        <v>0</v>
      </c>
      <c r="AI49">
        <v>0</v>
      </c>
      <c r="AJ49">
        <v>0</v>
      </c>
      <c r="AK49">
        <v>27.693003510060056</v>
      </c>
      <c r="AL49">
        <v>50.280200000000001</v>
      </c>
      <c r="AM49">
        <v>7.646836896237116</v>
      </c>
      <c r="AN49">
        <v>3.0391509852020198E-2</v>
      </c>
      <c r="AO49">
        <v>0</v>
      </c>
      <c r="AP49">
        <v>0.50637063490511602</v>
      </c>
      <c r="AQ49">
        <v>0</v>
      </c>
      <c r="AR49">
        <v>21.578049999999998</v>
      </c>
      <c r="AS49">
        <v>15.609027212160708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1.3106745</v>
      </c>
      <c r="AZ49">
        <v>0</v>
      </c>
      <c r="BA49">
        <v>0</v>
      </c>
      <c r="BB49">
        <v>0.12959999999999999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680.12385894098304</v>
      </c>
      <c r="DN49">
        <v>22.851406856876324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134.44880356716743</v>
      </c>
      <c r="L50">
        <v>4.8725034365448172</v>
      </c>
      <c r="M50">
        <v>55.069581788280907</v>
      </c>
      <c r="N50">
        <v>53.200523742032267</v>
      </c>
      <c r="O50">
        <v>74.751073689625485</v>
      </c>
      <c r="P50">
        <v>29.949143627109407</v>
      </c>
      <c r="Q50">
        <v>5.2514512446145698</v>
      </c>
      <c r="R50">
        <v>5.9042775496728614</v>
      </c>
      <c r="S50">
        <v>6.0975109502450664</v>
      </c>
      <c r="T50">
        <v>0.36311399999999999</v>
      </c>
      <c r="U50">
        <v>62.112069571563374</v>
      </c>
      <c r="V50">
        <v>4.2014697841726631</v>
      </c>
      <c r="W50">
        <v>9.9537725491580478</v>
      </c>
      <c r="X50">
        <v>56.235514077345954</v>
      </c>
      <c r="Y50">
        <v>0</v>
      </c>
      <c r="Z50">
        <v>0</v>
      </c>
      <c r="AA50">
        <v>0</v>
      </c>
      <c r="AB50">
        <v>12.980172646907199</v>
      </c>
      <c r="AC50">
        <v>9.406917342315408</v>
      </c>
      <c r="AD50">
        <v>0</v>
      </c>
      <c r="AE50">
        <v>24.008369112164413</v>
      </c>
      <c r="AF50">
        <v>0</v>
      </c>
      <c r="AG50">
        <v>29.384842855724461</v>
      </c>
      <c r="AH50">
        <v>0</v>
      </c>
      <c r="AI50">
        <v>0</v>
      </c>
      <c r="AJ50">
        <v>0</v>
      </c>
      <c r="AK50">
        <v>27.693003510060056</v>
      </c>
      <c r="AL50">
        <v>50.280200000000001</v>
      </c>
      <c r="AM50">
        <v>7.646836896237116</v>
      </c>
      <c r="AN50">
        <v>3.0391509852020198E-2</v>
      </c>
      <c r="AO50">
        <v>0</v>
      </c>
      <c r="AP50">
        <v>0.50637063490511602</v>
      </c>
      <c r="AQ50">
        <v>0</v>
      </c>
      <c r="AR50">
        <v>21.578049999999998</v>
      </c>
      <c r="AS50">
        <v>15.609027212160708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1.3106745</v>
      </c>
      <c r="AZ50">
        <v>0</v>
      </c>
      <c r="BA50">
        <v>0</v>
      </c>
      <c r="BB50">
        <v>0.12959999999999999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680.12385894098304</v>
      </c>
      <c r="DN50">
        <v>22.851406856876324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134.44880356716743</v>
      </c>
      <c r="L51">
        <v>4.8725034365448172</v>
      </c>
      <c r="M51">
        <v>55.069581788280907</v>
      </c>
      <c r="N51">
        <v>53.200523742032267</v>
      </c>
      <c r="O51">
        <v>74.751073689625485</v>
      </c>
      <c r="P51">
        <v>29.949143627109407</v>
      </c>
      <c r="Q51">
        <v>5.2501686601792317</v>
      </c>
      <c r="R51">
        <v>5.9042775496728614</v>
      </c>
      <c r="S51">
        <v>6.1368230950978475</v>
      </c>
      <c r="T51">
        <v>0.36311399999999999</v>
      </c>
      <c r="U51">
        <v>62.112069571563374</v>
      </c>
      <c r="V51">
        <v>4.2014697841726631</v>
      </c>
      <c r="W51">
        <v>9.9537725491580478</v>
      </c>
      <c r="X51">
        <v>56.235514077345954</v>
      </c>
      <c r="Y51">
        <v>0</v>
      </c>
      <c r="Z51">
        <v>0</v>
      </c>
      <c r="AA51">
        <v>0</v>
      </c>
      <c r="AB51">
        <v>12.980172646907199</v>
      </c>
      <c r="AC51">
        <v>9.406917342315408</v>
      </c>
      <c r="AD51">
        <v>0</v>
      </c>
      <c r="AE51">
        <v>24.008369112164413</v>
      </c>
      <c r="AF51">
        <v>5.9271258247520429</v>
      </c>
      <c r="AG51">
        <v>29.384842855724461</v>
      </c>
      <c r="AH51">
        <v>0</v>
      </c>
      <c r="AI51">
        <v>0</v>
      </c>
      <c r="AJ51">
        <v>0</v>
      </c>
      <c r="AK51">
        <v>27.693003510060056</v>
      </c>
      <c r="AL51">
        <v>50.280200000000001</v>
      </c>
      <c r="AM51">
        <v>7.646836896237116</v>
      </c>
      <c r="AN51">
        <v>3.0391509852020198E-2</v>
      </c>
      <c r="AO51">
        <v>0</v>
      </c>
      <c r="AP51">
        <v>4.1634918869976199</v>
      </c>
      <c r="AQ51">
        <v>0</v>
      </c>
      <c r="AR51">
        <v>21.578049999999998</v>
      </c>
      <c r="AS51">
        <v>15.609027212160708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1.3106745</v>
      </c>
      <c r="AZ51">
        <v>0</v>
      </c>
      <c r="BA51">
        <v>0</v>
      </c>
      <c r="BB51">
        <v>0.12959999999999999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689.43320573518099</v>
      </c>
      <c r="DN51">
        <v>23.164336699940336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134.44880356716743</v>
      </c>
      <c r="L52">
        <v>4.8725034365448172</v>
      </c>
      <c r="M52">
        <v>55.069581788280907</v>
      </c>
      <c r="N52">
        <v>53.200523742032267</v>
      </c>
      <c r="O52">
        <v>74.751073689625485</v>
      </c>
      <c r="P52">
        <v>29.949143627109407</v>
      </c>
      <c r="Q52">
        <v>5.2501686601792317</v>
      </c>
      <c r="R52">
        <v>5.9042775496728614</v>
      </c>
      <c r="S52">
        <v>6.1368230950978475</v>
      </c>
      <c r="T52">
        <v>0.36311399999999999</v>
      </c>
      <c r="U52">
        <v>62.112069571563374</v>
      </c>
      <c r="V52">
        <v>4.2014697841726631</v>
      </c>
      <c r="W52">
        <v>9.9537725491580478</v>
      </c>
      <c r="X52">
        <v>56.235514077345954</v>
      </c>
      <c r="Y52">
        <v>0</v>
      </c>
      <c r="Z52">
        <v>0</v>
      </c>
      <c r="AA52">
        <v>0</v>
      </c>
      <c r="AB52">
        <v>12.980172646907199</v>
      </c>
      <c r="AC52">
        <v>9.406917342315408</v>
      </c>
      <c r="AD52">
        <v>0</v>
      </c>
      <c r="AE52">
        <v>24.008369112164413</v>
      </c>
      <c r="AF52">
        <v>5.9271258247520429</v>
      </c>
      <c r="AG52">
        <v>29.384842855724461</v>
      </c>
      <c r="AH52">
        <v>0</v>
      </c>
      <c r="AI52">
        <v>0</v>
      </c>
      <c r="AJ52">
        <v>0</v>
      </c>
      <c r="AK52">
        <v>27.693003510060056</v>
      </c>
      <c r="AL52">
        <v>50.280200000000001</v>
      </c>
      <c r="AM52">
        <v>7.646836896237116</v>
      </c>
      <c r="AN52">
        <v>3.0391509852020198E-2</v>
      </c>
      <c r="AO52">
        <v>0</v>
      </c>
      <c r="AP52">
        <v>4.1634918869976199</v>
      </c>
      <c r="AQ52">
        <v>0</v>
      </c>
      <c r="AR52">
        <v>21.578049999999998</v>
      </c>
      <c r="AS52">
        <v>15.609027212160708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1.3106745</v>
      </c>
      <c r="AZ52">
        <v>0</v>
      </c>
      <c r="BA52">
        <v>0</v>
      </c>
      <c r="BB52">
        <v>0.12959999999999999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689.43320573518099</v>
      </c>
      <c r="DN52">
        <v>23.164336699940336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134.44880356716743</v>
      </c>
      <c r="L53">
        <v>4.8725034365448172</v>
      </c>
      <c r="M53">
        <v>55.069581788280907</v>
      </c>
      <c r="N53">
        <v>53.200523742032267</v>
      </c>
      <c r="O53">
        <v>74.751073689625485</v>
      </c>
      <c r="P53">
        <v>29.949143627109407</v>
      </c>
      <c r="Q53">
        <v>5.2501686601792317</v>
      </c>
      <c r="R53">
        <v>5.9042775496728614</v>
      </c>
      <c r="S53">
        <v>6.1368230950978475</v>
      </c>
      <c r="T53">
        <v>0.36311399999999999</v>
      </c>
      <c r="U53">
        <v>62.112069571563374</v>
      </c>
      <c r="V53">
        <v>4.2014697841726631</v>
      </c>
      <c r="W53">
        <v>9.9537725491580478</v>
      </c>
      <c r="X53">
        <v>46.227246137468626</v>
      </c>
      <c r="Y53">
        <v>0</v>
      </c>
      <c r="Z53">
        <v>0</v>
      </c>
      <c r="AA53">
        <v>0</v>
      </c>
      <c r="AB53">
        <v>12.980172646907199</v>
      </c>
      <c r="AC53">
        <v>9.406917342315408</v>
      </c>
      <c r="AD53">
        <v>0</v>
      </c>
      <c r="AE53">
        <v>24.008369112164413</v>
      </c>
      <c r="AF53">
        <v>5.9271258247520429</v>
      </c>
      <c r="AG53">
        <v>29.384842855724461</v>
      </c>
      <c r="AH53">
        <v>0</v>
      </c>
      <c r="AI53">
        <v>0</v>
      </c>
      <c r="AJ53">
        <v>0</v>
      </c>
      <c r="AK53">
        <v>27.693003510060056</v>
      </c>
      <c r="AL53">
        <v>50.280200000000001</v>
      </c>
      <c r="AM53">
        <v>7.646836896237116</v>
      </c>
      <c r="AN53">
        <v>3.0391509852020198E-2</v>
      </c>
      <c r="AO53">
        <v>0</v>
      </c>
      <c r="AP53">
        <v>0.50637063490511602</v>
      </c>
      <c r="AQ53">
        <v>0</v>
      </c>
      <c r="AR53">
        <v>21.578049999999998</v>
      </c>
      <c r="AS53">
        <v>15.609027212160708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1.3106745</v>
      </c>
      <c r="AZ53">
        <v>0</v>
      </c>
      <c r="BA53">
        <v>0</v>
      </c>
      <c r="BB53">
        <v>0.12959999999999999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676.21246363482464</v>
      </c>
      <c r="DN53">
        <v>22.719689608326782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134.44880356716743</v>
      </c>
      <c r="L54">
        <v>4.8725034365448172</v>
      </c>
      <c r="M54">
        <v>55.069581788280907</v>
      </c>
      <c r="N54">
        <v>53.200523742032267</v>
      </c>
      <c r="O54">
        <v>74.751073689625485</v>
      </c>
      <c r="P54">
        <v>29.949143627109407</v>
      </c>
      <c r="Q54">
        <v>5.2501686601792317</v>
      </c>
      <c r="R54">
        <v>5.9042775496728614</v>
      </c>
      <c r="S54">
        <v>6.1368230950978475</v>
      </c>
      <c r="T54">
        <v>0.36311399999999999</v>
      </c>
      <c r="U54">
        <v>62.112069571563374</v>
      </c>
      <c r="V54">
        <v>4.2014697841726631</v>
      </c>
      <c r="W54">
        <v>9.9537725491580478</v>
      </c>
      <c r="X54">
        <v>48.423216775239119</v>
      </c>
      <c r="Y54">
        <v>0</v>
      </c>
      <c r="Z54">
        <v>0</v>
      </c>
      <c r="AA54">
        <v>0</v>
      </c>
      <c r="AB54">
        <v>12.980172646907199</v>
      </c>
      <c r="AC54">
        <v>9.406917342315408</v>
      </c>
      <c r="AD54">
        <v>0</v>
      </c>
      <c r="AE54">
        <v>24.008369112164413</v>
      </c>
      <c r="AF54">
        <v>5.9271258247520429</v>
      </c>
      <c r="AG54">
        <v>29.384842855724461</v>
      </c>
      <c r="AH54">
        <v>0</v>
      </c>
      <c r="AI54">
        <v>0</v>
      </c>
      <c r="AJ54">
        <v>0</v>
      </c>
      <c r="AK54">
        <v>27.693003510060056</v>
      </c>
      <c r="AL54">
        <v>50.280200000000001</v>
      </c>
      <c r="AM54">
        <v>7.646836896237116</v>
      </c>
      <c r="AN54">
        <v>3.0391509852020198E-2</v>
      </c>
      <c r="AO54">
        <v>0</v>
      </c>
      <c r="AP54">
        <v>0.56263403878346219</v>
      </c>
      <c r="AQ54">
        <v>0</v>
      </c>
      <c r="AR54">
        <v>23.275199999999995</v>
      </c>
      <c r="AS54">
        <v>15.609027212160708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1.3106745</v>
      </c>
      <c r="AZ54">
        <v>0</v>
      </c>
      <c r="BA54">
        <v>0</v>
      </c>
      <c r="BB54">
        <v>0.12959999999999999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680.0334219916823</v>
      </c>
      <c r="DN54">
        <v>22.848115293118092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134.44880356716743</v>
      </c>
      <c r="L55">
        <v>4.8725034365448172</v>
      </c>
      <c r="M55">
        <v>55.069581788280907</v>
      </c>
      <c r="N55">
        <v>53.200523742032267</v>
      </c>
      <c r="O55">
        <v>74.751073689625485</v>
      </c>
      <c r="P55">
        <v>29.949143627109407</v>
      </c>
      <c r="Q55">
        <v>5.2501686601792317</v>
      </c>
      <c r="R55">
        <v>5.9042775496728614</v>
      </c>
      <c r="S55">
        <v>6.1368230950978475</v>
      </c>
      <c r="T55">
        <v>0.36311399999999999</v>
      </c>
      <c r="U55">
        <v>62.112069571563374</v>
      </c>
      <c r="V55">
        <v>2.6352517985611512</v>
      </c>
      <c r="W55">
        <v>6.5179628387521902</v>
      </c>
      <c r="X55">
        <v>43.152887244589913</v>
      </c>
      <c r="Y55">
        <v>0</v>
      </c>
      <c r="Z55">
        <v>0</v>
      </c>
      <c r="AA55">
        <v>0</v>
      </c>
      <c r="AB55">
        <v>12.980172646907199</v>
      </c>
      <c r="AC55">
        <v>9.406917342315408</v>
      </c>
      <c r="AD55">
        <v>0</v>
      </c>
      <c r="AE55">
        <v>24.008369112164413</v>
      </c>
      <c r="AF55">
        <v>5.9271258247520429</v>
      </c>
      <c r="AG55">
        <v>29.384842855724461</v>
      </c>
      <c r="AH55">
        <v>0</v>
      </c>
      <c r="AI55">
        <v>0</v>
      </c>
      <c r="AJ55">
        <v>0</v>
      </c>
      <c r="AK55">
        <v>27.693003510060056</v>
      </c>
      <c r="AL55">
        <v>49.413299999999992</v>
      </c>
      <c r="AM55">
        <v>7.646836896237116</v>
      </c>
      <c r="AN55">
        <v>3.0391509852020198E-2</v>
      </c>
      <c r="AO55">
        <v>0</v>
      </c>
      <c r="AP55">
        <v>0.16879021163503866</v>
      </c>
      <c r="AQ55">
        <v>0</v>
      </c>
      <c r="AR55">
        <v>23.275199999999995</v>
      </c>
      <c r="AS55">
        <v>15.609027212160708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1.3106745</v>
      </c>
      <c r="AZ55">
        <v>0</v>
      </c>
      <c r="BA55">
        <v>0</v>
      </c>
      <c r="BB55">
        <v>0.12959999999999999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668.87529219390854</v>
      </c>
      <c r="DN55">
        <v>22.473144037076977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134.44880356716743</v>
      </c>
      <c r="L56">
        <v>4.8725034365448172</v>
      </c>
      <c r="M56">
        <v>55.069581788280907</v>
      </c>
      <c r="N56">
        <v>53.200523742032267</v>
      </c>
      <c r="O56">
        <v>74.751073689625485</v>
      </c>
      <c r="P56">
        <v>29.949143627109407</v>
      </c>
      <c r="Q56">
        <v>5.2501686601792317</v>
      </c>
      <c r="R56">
        <v>5.9042775496728614</v>
      </c>
      <c r="S56">
        <v>6.1368230950978475</v>
      </c>
      <c r="T56">
        <v>0.36311399999999999</v>
      </c>
      <c r="U56">
        <v>62.112069571563374</v>
      </c>
      <c r="V56">
        <v>2.6352517985611512</v>
      </c>
      <c r="W56">
        <v>6.5179628387521902</v>
      </c>
      <c r="X56">
        <v>43.152887244589913</v>
      </c>
      <c r="Y56">
        <v>0</v>
      </c>
      <c r="Z56">
        <v>0</v>
      </c>
      <c r="AA56">
        <v>0</v>
      </c>
      <c r="AB56">
        <v>12.980172646907199</v>
      </c>
      <c r="AC56">
        <v>9.406917342315408</v>
      </c>
      <c r="AD56">
        <v>0</v>
      </c>
      <c r="AE56">
        <v>24.008369112164413</v>
      </c>
      <c r="AF56">
        <v>5.9271258247520429</v>
      </c>
      <c r="AG56">
        <v>29.384842855724461</v>
      </c>
      <c r="AH56">
        <v>0</v>
      </c>
      <c r="AI56">
        <v>0</v>
      </c>
      <c r="AJ56">
        <v>0</v>
      </c>
      <c r="AK56">
        <v>27.693003510060056</v>
      </c>
      <c r="AL56">
        <v>49.413299999999992</v>
      </c>
      <c r="AM56">
        <v>7.646836896237116</v>
      </c>
      <c r="AN56">
        <v>3.0391509852020198E-2</v>
      </c>
      <c r="AO56">
        <v>0</v>
      </c>
      <c r="AP56">
        <v>0.16879021163503866</v>
      </c>
      <c r="AQ56">
        <v>0</v>
      </c>
      <c r="AR56">
        <v>21.578049999999998</v>
      </c>
      <c r="AS56">
        <v>15.609027212160708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1.3106745</v>
      </c>
      <c r="AZ56">
        <v>0</v>
      </c>
      <c r="BA56">
        <v>0</v>
      </c>
      <c r="BB56">
        <v>0.12959999999999999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667.23329956890848</v>
      </c>
      <c r="DN56">
        <v>22.417986662076977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134.44880356716743</v>
      </c>
      <c r="L57">
        <v>4.8725034365448172</v>
      </c>
      <c r="M57">
        <v>55.069581788280907</v>
      </c>
      <c r="N57">
        <v>53.200523742032267</v>
      </c>
      <c r="O57">
        <v>74.751073689625485</v>
      </c>
      <c r="P57">
        <v>29.949143627109407</v>
      </c>
      <c r="Q57">
        <v>5.2501686601792317</v>
      </c>
      <c r="R57">
        <v>5.9042775496728614</v>
      </c>
      <c r="S57">
        <v>6.1368230950978475</v>
      </c>
      <c r="T57">
        <v>0.36311399999999999</v>
      </c>
      <c r="U57">
        <v>62.112069571563374</v>
      </c>
      <c r="V57">
        <v>2.6352517985611512</v>
      </c>
      <c r="W57">
        <v>6.5179628387521902</v>
      </c>
      <c r="X57">
        <v>43.152887244589913</v>
      </c>
      <c r="Y57">
        <v>0</v>
      </c>
      <c r="Z57">
        <v>0</v>
      </c>
      <c r="AA57">
        <v>0</v>
      </c>
      <c r="AB57">
        <v>12.980172646907199</v>
      </c>
      <c r="AC57">
        <v>9.406917342315408</v>
      </c>
      <c r="AD57">
        <v>0</v>
      </c>
      <c r="AE57">
        <v>24.008369112164413</v>
      </c>
      <c r="AF57">
        <v>5.9271258247520429</v>
      </c>
      <c r="AG57">
        <v>29.384842855724461</v>
      </c>
      <c r="AH57">
        <v>0</v>
      </c>
      <c r="AI57">
        <v>0</v>
      </c>
      <c r="AJ57">
        <v>0</v>
      </c>
      <c r="AK57">
        <v>27.693003510060056</v>
      </c>
      <c r="AL57">
        <v>50.280200000000001</v>
      </c>
      <c r="AM57">
        <v>7.646836896237116</v>
      </c>
      <c r="AN57">
        <v>3.0391509852020198E-2</v>
      </c>
      <c r="AO57">
        <v>0</v>
      </c>
      <c r="AP57">
        <v>0.16879021163503866</v>
      </c>
      <c r="AQ57">
        <v>0</v>
      </c>
      <c r="AR57">
        <v>21.578049999999998</v>
      </c>
      <c r="AS57">
        <v>15.609027212160708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1.3106745</v>
      </c>
      <c r="AZ57">
        <v>0</v>
      </c>
      <c r="BA57">
        <v>0</v>
      </c>
      <c r="BB57">
        <v>0.12959999999999999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668.07202531890846</v>
      </c>
      <c r="DN57">
        <v>22.446160912076998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134.44880356716743</v>
      </c>
      <c r="L58">
        <v>4.8725034365448172</v>
      </c>
      <c r="M58">
        <v>55.069581788280907</v>
      </c>
      <c r="N58">
        <v>53.200523742032267</v>
      </c>
      <c r="O58">
        <v>74.751073689625485</v>
      </c>
      <c r="P58">
        <v>29.949143627109407</v>
      </c>
      <c r="Q58">
        <v>5.2501686601792317</v>
      </c>
      <c r="R58">
        <v>5.9042775496728614</v>
      </c>
      <c r="S58">
        <v>6.1368230950978475</v>
      </c>
      <c r="T58">
        <v>0.36311399999999999</v>
      </c>
      <c r="U58">
        <v>62.112069571563374</v>
      </c>
      <c r="V58">
        <v>4.2014697841726631</v>
      </c>
      <c r="W58">
        <v>9.9537725491580478</v>
      </c>
      <c r="X58">
        <v>43.152887244589913</v>
      </c>
      <c r="Y58">
        <v>0</v>
      </c>
      <c r="Z58">
        <v>0</v>
      </c>
      <c r="AA58">
        <v>0</v>
      </c>
      <c r="AB58">
        <v>12.980172646907199</v>
      </c>
      <c r="AC58">
        <v>9.406917342315408</v>
      </c>
      <c r="AD58">
        <v>0</v>
      </c>
      <c r="AE58">
        <v>24.008369112164413</v>
      </c>
      <c r="AF58">
        <v>5.9271258247520429</v>
      </c>
      <c r="AG58">
        <v>29.384842855724461</v>
      </c>
      <c r="AH58">
        <v>0</v>
      </c>
      <c r="AI58">
        <v>0</v>
      </c>
      <c r="AJ58">
        <v>0</v>
      </c>
      <c r="AK58">
        <v>27.693003510060056</v>
      </c>
      <c r="AL58">
        <v>50.280200000000001</v>
      </c>
      <c r="AM58">
        <v>7.646836896237116</v>
      </c>
      <c r="AN58">
        <v>3.0391509852020198E-2</v>
      </c>
      <c r="AO58">
        <v>0</v>
      </c>
      <c r="AP58">
        <v>0.16879021163503866</v>
      </c>
      <c r="AQ58">
        <v>0</v>
      </c>
      <c r="AR58">
        <v>21.578049999999998</v>
      </c>
      <c r="AS58">
        <v>15.609027212160708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1.3106745</v>
      </c>
      <c r="AZ58">
        <v>0</v>
      </c>
      <c r="BA58">
        <v>0</v>
      </c>
      <c r="BB58">
        <v>0.12959999999999999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672.91152645121838</v>
      </c>
      <c r="DN58">
        <v>22.608687475784357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134.44880356716743</v>
      </c>
      <c r="L59">
        <v>4.8725034365448172</v>
      </c>
      <c r="M59">
        <v>55.069581788280907</v>
      </c>
      <c r="N59">
        <v>53.200523742032267</v>
      </c>
      <c r="O59">
        <v>74.751073689625485</v>
      </c>
      <c r="P59">
        <v>29.949143627109407</v>
      </c>
      <c r="Q59">
        <v>5.2699220576138393</v>
      </c>
      <c r="R59">
        <v>6.107814161372648</v>
      </c>
      <c r="S59">
        <v>6.1368230950978475</v>
      </c>
      <c r="T59">
        <v>0.36311399999999999</v>
      </c>
      <c r="U59">
        <v>62.112069571563374</v>
      </c>
      <c r="V59">
        <v>6.224816115107914</v>
      </c>
      <c r="W59">
        <v>12.803273055153506</v>
      </c>
      <c r="X59">
        <v>51.705314490450917</v>
      </c>
      <c r="Y59">
        <v>0</v>
      </c>
      <c r="Z59">
        <v>0</v>
      </c>
      <c r="AA59">
        <v>0</v>
      </c>
      <c r="AB59">
        <v>12.980172646907199</v>
      </c>
      <c r="AC59">
        <v>9.406917342315408</v>
      </c>
      <c r="AD59">
        <v>0</v>
      </c>
      <c r="AE59">
        <v>24.008369112164413</v>
      </c>
      <c r="AF59">
        <v>5.9271258247520429</v>
      </c>
      <c r="AG59">
        <v>29.384842855724461</v>
      </c>
      <c r="AH59">
        <v>0</v>
      </c>
      <c r="AI59">
        <v>0</v>
      </c>
      <c r="AJ59">
        <v>0</v>
      </c>
      <c r="AK59">
        <v>27.693003510060056</v>
      </c>
      <c r="AL59">
        <v>50.280200000000001</v>
      </c>
      <c r="AM59">
        <v>7.646836896237116</v>
      </c>
      <c r="AN59">
        <v>3.0391509852020198E-2</v>
      </c>
      <c r="AO59">
        <v>0</v>
      </c>
      <c r="AP59">
        <v>0.16879021163503866</v>
      </c>
      <c r="AQ59">
        <v>0</v>
      </c>
      <c r="AR59">
        <v>21.578049999999998</v>
      </c>
      <c r="AS59">
        <v>15.609027212160708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1.3106745</v>
      </c>
      <c r="AZ59">
        <v>0</v>
      </c>
      <c r="BA59">
        <v>0</v>
      </c>
      <c r="BB59">
        <v>0.12959999999999999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686.1162818941981</v>
      </c>
      <c r="DN59">
        <v>23.052496124730723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134.44880356716743</v>
      </c>
      <c r="L60">
        <v>4.8725034365448172</v>
      </c>
      <c r="M60">
        <v>55.069581788280907</v>
      </c>
      <c r="N60">
        <v>53.200523742032267</v>
      </c>
      <c r="O60">
        <v>74.751073689625485</v>
      </c>
      <c r="P60">
        <v>29.949143627109407</v>
      </c>
      <c r="Q60">
        <v>5.2699220576138393</v>
      </c>
      <c r="R60">
        <v>12.423091886678005</v>
      </c>
      <c r="S60">
        <v>6.1368230950978475</v>
      </c>
      <c r="T60">
        <v>0.36311399999999999</v>
      </c>
      <c r="U60">
        <v>62.112069571563374</v>
      </c>
      <c r="V60">
        <v>6.224816115107914</v>
      </c>
      <c r="W60">
        <v>12.803273055153506</v>
      </c>
      <c r="X60">
        <v>51.705314490450917</v>
      </c>
      <c r="Y60">
        <v>0</v>
      </c>
      <c r="Z60">
        <v>0</v>
      </c>
      <c r="AA60">
        <v>5.3786260812489743</v>
      </c>
      <c r="AB60">
        <v>12.980172646907199</v>
      </c>
      <c r="AC60">
        <v>9.406917342315408</v>
      </c>
      <c r="AD60">
        <v>0</v>
      </c>
      <c r="AE60">
        <v>24.008369112164413</v>
      </c>
      <c r="AF60">
        <v>5.9271258247520429</v>
      </c>
      <c r="AG60">
        <v>29.384842855724461</v>
      </c>
      <c r="AH60">
        <v>0</v>
      </c>
      <c r="AI60">
        <v>0</v>
      </c>
      <c r="AJ60">
        <v>0</v>
      </c>
      <c r="AK60">
        <v>27.693003510060056</v>
      </c>
      <c r="AL60">
        <v>50.280200000000001</v>
      </c>
      <c r="AM60">
        <v>7.646836896237116</v>
      </c>
      <c r="AN60">
        <v>3.0391509852020198E-2</v>
      </c>
      <c r="AO60">
        <v>0</v>
      </c>
      <c r="AP60">
        <v>0.16879021163503866</v>
      </c>
      <c r="AQ60">
        <v>0</v>
      </c>
      <c r="AR60">
        <v>21.578049999999998</v>
      </c>
      <c r="AS60">
        <v>15.609027212160708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1.3106745</v>
      </c>
      <c r="AZ60">
        <v>0</v>
      </c>
      <c r="BA60">
        <v>0</v>
      </c>
      <c r="BB60">
        <v>0.12959999999999999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697.43001196822433</v>
      </c>
      <c r="DN60">
        <v>23.432669857258837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134.44880356716743</v>
      </c>
      <c r="L61">
        <v>4.8725034365448172</v>
      </c>
      <c r="M61">
        <v>55.069581788280907</v>
      </c>
      <c r="N61">
        <v>53.200523742032267</v>
      </c>
      <c r="O61">
        <v>74.751073689625485</v>
      </c>
      <c r="P61">
        <v>29.949143627109407</v>
      </c>
      <c r="Q61">
        <v>5.2699220576138393</v>
      </c>
      <c r="R61">
        <v>12.423091886678005</v>
      </c>
      <c r="S61">
        <v>6.1368230950978475</v>
      </c>
      <c r="T61">
        <v>0.36311399999999999</v>
      </c>
      <c r="U61">
        <v>62.112069571563374</v>
      </c>
      <c r="V61">
        <v>6.224816115107914</v>
      </c>
      <c r="W61">
        <v>12.803273055153506</v>
      </c>
      <c r="X61">
        <v>51.705314490450917</v>
      </c>
      <c r="Y61">
        <v>0</v>
      </c>
      <c r="Z61">
        <v>0</v>
      </c>
      <c r="AA61">
        <v>6.1420439766520554</v>
      </c>
      <c r="AB61">
        <v>12.980172646907199</v>
      </c>
      <c r="AC61">
        <v>9.406917342315408</v>
      </c>
      <c r="AD61">
        <v>0</v>
      </c>
      <c r="AE61">
        <v>24.008369112164413</v>
      </c>
      <c r="AF61">
        <v>5.9271258247520429</v>
      </c>
      <c r="AG61">
        <v>29.384842855724461</v>
      </c>
      <c r="AH61">
        <v>0</v>
      </c>
      <c r="AI61">
        <v>0</v>
      </c>
      <c r="AJ61">
        <v>0</v>
      </c>
      <c r="AK61">
        <v>27.693003510060056</v>
      </c>
      <c r="AL61">
        <v>50.280200000000001</v>
      </c>
      <c r="AM61">
        <v>7.646836896237116</v>
      </c>
      <c r="AN61">
        <v>3.0391509852020198E-2</v>
      </c>
      <c r="AO61">
        <v>0</v>
      </c>
      <c r="AP61">
        <v>0.16879021163503866</v>
      </c>
      <c r="AQ61">
        <v>0</v>
      </c>
      <c r="AR61">
        <v>21.578049999999998</v>
      </c>
      <c r="AS61">
        <v>15.609027212160708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1.3106745</v>
      </c>
      <c r="AZ61">
        <v>0</v>
      </c>
      <c r="BA61">
        <v>0</v>
      </c>
      <c r="BB61">
        <v>0.12959999999999999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698.16860102898386</v>
      </c>
      <c r="DN61">
        <v>23.45749869190243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134.44880356716743</v>
      </c>
      <c r="L62">
        <v>4.8725034365448172</v>
      </c>
      <c r="M62">
        <v>55.069581788280907</v>
      </c>
      <c r="N62">
        <v>53.200523742032267</v>
      </c>
      <c r="O62">
        <v>74.751073689625485</v>
      </c>
      <c r="P62">
        <v>29.949143627109407</v>
      </c>
      <c r="Q62">
        <v>5.2699220576138393</v>
      </c>
      <c r="R62">
        <v>12.423091886678005</v>
      </c>
      <c r="S62">
        <v>6.1368230950978475</v>
      </c>
      <c r="T62">
        <v>0.36311399999999999</v>
      </c>
      <c r="U62">
        <v>62.112069571563374</v>
      </c>
      <c r="V62">
        <v>6.224816115107914</v>
      </c>
      <c r="W62">
        <v>12.803273055153506</v>
      </c>
      <c r="X62">
        <v>51.705314490450917</v>
      </c>
      <c r="Y62">
        <v>0</v>
      </c>
      <c r="Z62">
        <v>0</v>
      </c>
      <c r="AA62">
        <v>12.318788766731524</v>
      </c>
      <c r="AB62">
        <v>12.980172646907199</v>
      </c>
      <c r="AC62">
        <v>9.406917342315408</v>
      </c>
      <c r="AD62">
        <v>0</v>
      </c>
      <c r="AE62">
        <v>24.008369112164413</v>
      </c>
      <c r="AF62">
        <v>5.9271258247520429</v>
      </c>
      <c r="AG62">
        <v>29.384842855724461</v>
      </c>
      <c r="AH62">
        <v>0</v>
      </c>
      <c r="AI62">
        <v>0</v>
      </c>
      <c r="AJ62">
        <v>0</v>
      </c>
      <c r="AK62">
        <v>27.693003510060056</v>
      </c>
      <c r="AL62">
        <v>50.280200000000001</v>
      </c>
      <c r="AM62">
        <v>7.646836896237116</v>
      </c>
      <c r="AN62">
        <v>3.0391509852020198E-2</v>
      </c>
      <c r="AO62">
        <v>0</v>
      </c>
      <c r="AP62">
        <v>0.16879021163503866</v>
      </c>
      <c r="AQ62">
        <v>0</v>
      </c>
      <c r="AR62">
        <v>21.578049999999998</v>
      </c>
      <c r="AS62">
        <v>15.609027212160708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1.3106745</v>
      </c>
      <c r="AZ62">
        <v>0</v>
      </c>
      <c r="BA62">
        <v>0</v>
      </c>
      <c r="BB62">
        <v>0.12959999999999999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704.14446196822428</v>
      </c>
      <c r="DN62">
        <v>23.658382542741386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134.44880356716743</v>
      </c>
      <c r="L63">
        <v>4.8725034365448172</v>
      </c>
      <c r="M63">
        <v>55.069581788280907</v>
      </c>
      <c r="N63">
        <v>53.200523742032267</v>
      </c>
      <c r="O63">
        <v>74.751073689625485</v>
      </c>
      <c r="P63">
        <v>29.949143627109407</v>
      </c>
      <c r="Q63">
        <v>5.2699220576138393</v>
      </c>
      <c r="R63">
        <v>12.423091886678005</v>
      </c>
      <c r="S63">
        <v>6.1368230950978475</v>
      </c>
      <c r="T63">
        <v>0.36311399999999999</v>
      </c>
      <c r="U63">
        <v>62.112069571563374</v>
      </c>
      <c r="V63">
        <v>6.224816115107914</v>
      </c>
      <c r="W63">
        <v>12.803273055153506</v>
      </c>
      <c r="X63">
        <v>51.705314490450917</v>
      </c>
      <c r="Y63">
        <v>0</v>
      </c>
      <c r="Z63">
        <v>0</v>
      </c>
      <c r="AA63">
        <v>18.513577979793244</v>
      </c>
      <c r="AB63">
        <v>12.980172646907199</v>
      </c>
      <c r="AC63">
        <v>9.406917342315408</v>
      </c>
      <c r="AD63">
        <v>4.4144551448036493</v>
      </c>
      <c r="AE63">
        <v>24.008369112164413</v>
      </c>
      <c r="AF63">
        <v>5.9271258247520429</v>
      </c>
      <c r="AG63">
        <v>29.384842855724461</v>
      </c>
      <c r="AH63">
        <v>8.5230465429999995</v>
      </c>
      <c r="AI63">
        <v>0</v>
      </c>
      <c r="AJ63">
        <v>0</v>
      </c>
      <c r="AK63">
        <v>27.693003510060056</v>
      </c>
      <c r="AL63">
        <v>50.280200000000001</v>
      </c>
      <c r="AM63">
        <v>7.646836896237116</v>
      </c>
      <c r="AN63">
        <v>3.0391509852020198E-2</v>
      </c>
      <c r="AO63">
        <v>0</v>
      </c>
      <c r="AP63">
        <v>0.73142425041850079</v>
      </c>
      <c r="AQ63">
        <v>0</v>
      </c>
      <c r="AR63">
        <v>21.578049999999998</v>
      </c>
      <c r="AS63">
        <v>15.609027212160708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1.3106745</v>
      </c>
      <c r="AZ63">
        <v>0</v>
      </c>
      <c r="BA63">
        <v>0.20328930000000001</v>
      </c>
      <c r="BB63">
        <v>0.12959999999999999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723.39581038159167</v>
      </c>
      <c r="DN63">
        <v>24.30524836902292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134.44880356716743</v>
      </c>
      <c r="L64">
        <v>4.8725034365448172</v>
      </c>
      <c r="M64">
        <v>55.069581788280907</v>
      </c>
      <c r="N64">
        <v>53.200523742032267</v>
      </c>
      <c r="O64">
        <v>74.751073689625485</v>
      </c>
      <c r="P64">
        <v>29.949143627109407</v>
      </c>
      <c r="Q64">
        <v>5.2699220576138393</v>
      </c>
      <c r="R64">
        <v>12.423091886678005</v>
      </c>
      <c r="S64">
        <v>6.1368230950978475</v>
      </c>
      <c r="T64">
        <v>0.36311399999999999</v>
      </c>
      <c r="U64">
        <v>62.112069571563374</v>
      </c>
      <c r="V64">
        <v>6.224816115107914</v>
      </c>
      <c r="W64">
        <v>12.803273055153506</v>
      </c>
      <c r="X64">
        <v>51.705314490450917</v>
      </c>
      <c r="Y64">
        <v>0</v>
      </c>
      <c r="Z64">
        <v>0</v>
      </c>
      <c r="AA64">
        <v>18.513577979793244</v>
      </c>
      <c r="AB64">
        <v>12.980172646907199</v>
      </c>
      <c r="AC64">
        <v>9.406917342315408</v>
      </c>
      <c r="AD64">
        <v>4.4144551448036493</v>
      </c>
      <c r="AE64">
        <v>24.008369112164413</v>
      </c>
      <c r="AF64">
        <v>5.9271258247520429</v>
      </c>
      <c r="AG64">
        <v>29.384842855724461</v>
      </c>
      <c r="AH64">
        <v>8.5230465429999995</v>
      </c>
      <c r="AI64">
        <v>0</v>
      </c>
      <c r="AJ64">
        <v>0</v>
      </c>
      <c r="AK64">
        <v>27.693003510060056</v>
      </c>
      <c r="AL64">
        <v>50.280200000000001</v>
      </c>
      <c r="AM64">
        <v>7.646836896237116</v>
      </c>
      <c r="AN64">
        <v>3.0391509852020198E-2</v>
      </c>
      <c r="AO64">
        <v>0</v>
      </c>
      <c r="AP64">
        <v>0.73142425041850079</v>
      </c>
      <c r="AQ64">
        <v>0</v>
      </c>
      <c r="AR64">
        <v>21.578049999999998</v>
      </c>
      <c r="AS64">
        <v>15.609027212160708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1.3106745</v>
      </c>
      <c r="AZ64">
        <v>0</v>
      </c>
      <c r="BA64">
        <v>0.20328930000000001</v>
      </c>
      <c r="BB64">
        <v>0.12959999999999999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723.39581038159167</v>
      </c>
      <c r="DN64">
        <v>24.30524836902292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134.44880356716743</v>
      </c>
      <c r="L65">
        <v>5.0806285958814303</v>
      </c>
      <c r="M65">
        <v>55.069581788280907</v>
      </c>
      <c r="N65">
        <v>53.200523742032267</v>
      </c>
      <c r="O65">
        <v>74.751073689625485</v>
      </c>
      <c r="P65">
        <v>29.949143627109407</v>
      </c>
      <c r="Q65">
        <v>5.2699220576138393</v>
      </c>
      <c r="R65">
        <v>12.423091886678005</v>
      </c>
      <c r="S65">
        <v>6.1368230950978475</v>
      </c>
      <c r="T65">
        <v>0.36311399999999999</v>
      </c>
      <c r="U65">
        <v>62.112069571563374</v>
      </c>
      <c r="V65">
        <v>6.224816115107914</v>
      </c>
      <c r="W65">
        <v>12.803273055153506</v>
      </c>
      <c r="X65">
        <v>51.705314490450917</v>
      </c>
      <c r="Y65">
        <v>0</v>
      </c>
      <c r="Z65">
        <v>0</v>
      </c>
      <c r="AA65">
        <v>18.513577979793244</v>
      </c>
      <c r="AB65">
        <v>12.980172646907199</v>
      </c>
      <c r="AC65">
        <v>9.406917342315408</v>
      </c>
      <c r="AD65">
        <v>4.4144551448036493</v>
      </c>
      <c r="AE65">
        <v>24.008369112164413</v>
      </c>
      <c r="AF65">
        <v>5.9271258247520429</v>
      </c>
      <c r="AG65">
        <v>29.384842855724461</v>
      </c>
      <c r="AH65">
        <v>12.5288783752</v>
      </c>
      <c r="AI65">
        <v>0</v>
      </c>
      <c r="AJ65">
        <v>0</v>
      </c>
      <c r="AK65">
        <v>27.693003510060056</v>
      </c>
      <c r="AL65">
        <v>49.413299999999992</v>
      </c>
      <c r="AM65">
        <v>7.646836896237116</v>
      </c>
      <c r="AN65">
        <v>3.0391509852020198E-2</v>
      </c>
      <c r="AO65">
        <v>0</v>
      </c>
      <c r="AP65">
        <v>0.56263403878346219</v>
      </c>
      <c r="AQ65">
        <v>0</v>
      </c>
      <c r="AR65">
        <v>21.578049999999998</v>
      </c>
      <c r="AS65">
        <v>15.609027212160708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1.3106745</v>
      </c>
      <c r="AZ65">
        <v>0</v>
      </c>
      <c r="BA65">
        <v>0.29767319999999997</v>
      </c>
      <c r="BB65">
        <v>0.65839589999999992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727.05632538969405</v>
      </c>
      <c r="DN65">
        <v>24.446179940822066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134.44880356716743</v>
      </c>
      <c r="L66">
        <v>5.0806285958814303</v>
      </c>
      <c r="M66">
        <v>55.069581788280907</v>
      </c>
      <c r="N66">
        <v>53.200523742032267</v>
      </c>
      <c r="O66">
        <v>74.751073689625485</v>
      </c>
      <c r="P66">
        <v>29.949143627109407</v>
      </c>
      <c r="Q66">
        <v>5.2699220576138393</v>
      </c>
      <c r="R66">
        <v>12.423091886678005</v>
      </c>
      <c r="S66">
        <v>6.1368230950978475</v>
      </c>
      <c r="T66">
        <v>0.36311399999999999</v>
      </c>
      <c r="U66">
        <v>62.112069571563374</v>
      </c>
      <c r="V66">
        <v>6.224816115107914</v>
      </c>
      <c r="W66">
        <v>12.803273055153506</v>
      </c>
      <c r="X66">
        <v>51.705314490450917</v>
      </c>
      <c r="Y66">
        <v>0</v>
      </c>
      <c r="Z66">
        <v>0</v>
      </c>
      <c r="AA66">
        <v>18.513577979793244</v>
      </c>
      <c r="AB66">
        <v>12.980172646907199</v>
      </c>
      <c r="AC66">
        <v>9.406917342315408</v>
      </c>
      <c r="AD66">
        <v>4.4144551448036493</v>
      </c>
      <c r="AE66">
        <v>24.008369112164413</v>
      </c>
      <c r="AF66">
        <v>5.9271258247520429</v>
      </c>
      <c r="AG66">
        <v>29.384842855724461</v>
      </c>
      <c r="AH66">
        <v>21.051924918199997</v>
      </c>
      <c r="AI66">
        <v>0</v>
      </c>
      <c r="AJ66">
        <v>0</v>
      </c>
      <c r="AK66">
        <v>27.693003510060056</v>
      </c>
      <c r="AL66">
        <v>49.413299999999992</v>
      </c>
      <c r="AM66">
        <v>7.646836896237116</v>
      </c>
      <c r="AN66">
        <v>3.0391509852020198E-2</v>
      </c>
      <c r="AO66">
        <v>0</v>
      </c>
      <c r="AP66">
        <v>0.56263403878346219</v>
      </c>
      <c r="AQ66">
        <v>0</v>
      </c>
      <c r="AR66">
        <v>21.578049999999998</v>
      </c>
      <c r="AS66">
        <v>15.609027212160708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1.3106745</v>
      </c>
      <c r="AZ66">
        <v>0</v>
      </c>
      <c r="BA66">
        <v>0.50096339999999995</v>
      </c>
      <c r="BB66">
        <v>0.65839589999999992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735.49905620929405</v>
      </c>
      <c r="DN66">
        <v>24.729785864222066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134.44880356716743</v>
      </c>
      <c r="L67">
        <v>5.288753755218047</v>
      </c>
      <c r="M67">
        <v>55.069581788280907</v>
      </c>
      <c r="N67">
        <v>53.200523742032267</v>
      </c>
      <c r="O67">
        <v>74.751073689625485</v>
      </c>
      <c r="P67">
        <v>29.949143627109407</v>
      </c>
      <c r="Q67">
        <v>5.2699220576138393</v>
      </c>
      <c r="R67">
        <v>12.423091886678005</v>
      </c>
      <c r="S67">
        <v>6.1368230950978475</v>
      </c>
      <c r="T67">
        <v>0.36311399999999999</v>
      </c>
      <c r="U67">
        <v>62.112069571563374</v>
      </c>
      <c r="V67">
        <v>7.1450201298561158</v>
      </c>
      <c r="W67">
        <v>18.379231267577456</v>
      </c>
      <c r="X67">
        <v>58.222238139343474</v>
      </c>
      <c r="Y67">
        <v>0</v>
      </c>
      <c r="Z67">
        <v>0</v>
      </c>
      <c r="AA67">
        <v>18.513577979793244</v>
      </c>
      <c r="AB67">
        <v>12.980172646907199</v>
      </c>
      <c r="AC67">
        <v>9.406917342315408</v>
      </c>
      <c r="AD67">
        <v>4.4144551448036493</v>
      </c>
      <c r="AE67">
        <v>24.008369112164413</v>
      </c>
      <c r="AF67">
        <v>5.9271258247520429</v>
      </c>
      <c r="AG67">
        <v>29.384842855724461</v>
      </c>
      <c r="AH67">
        <v>21.051924918199997</v>
      </c>
      <c r="AI67">
        <v>0</v>
      </c>
      <c r="AJ67">
        <v>0</v>
      </c>
      <c r="AK67">
        <v>27.693003510060056</v>
      </c>
      <c r="AL67">
        <v>39.010499999999993</v>
      </c>
      <c r="AM67">
        <v>7.646836896237116</v>
      </c>
      <c r="AN67">
        <v>3.0391509852020198E-2</v>
      </c>
      <c r="AO67">
        <v>0</v>
      </c>
      <c r="AP67">
        <v>0.56263403878346219</v>
      </c>
      <c r="AQ67">
        <v>0</v>
      </c>
      <c r="AR67">
        <v>23.275199999999995</v>
      </c>
      <c r="AS67">
        <v>15.609027212160708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1.3106745</v>
      </c>
      <c r="AZ67">
        <v>0</v>
      </c>
      <c r="BA67">
        <v>0.50096339999999995</v>
      </c>
      <c r="BB67">
        <v>0.6372540000000001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739.84796509392243</v>
      </c>
      <c r="DN67">
        <v>24.875296114995226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134.44880356716743</v>
      </c>
      <c r="L68">
        <v>5.288753755218047</v>
      </c>
      <c r="M68">
        <v>55.069581788280907</v>
      </c>
      <c r="N68">
        <v>53.200523742032267</v>
      </c>
      <c r="O68">
        <v>74.751073689625485</v>
      </c>
      <c r="P68">
        <v>29.949143627109407</v>
      </c>
      <c r="Q68">
        <v>5.2699220576138393</v>
      </c>
      <c r="R68">
        <v>12.423091886678005</v>
      </c>
      <c r="S68">
        <v>6.1368230950978475</v>
      </c>
      <c r="T68">
        <v>0.36311399999999999</v>
      </c>
      <c r="U68">
        <v>62.112069571563374</v>
      </c>
      <c r="V68">
        <v>7.9672446043165479</v>
      </c>
      <c r="W68">
        <v>18.928884397688897</v>
      </c>
      <c r="X68">
        <v>64.787941323206979</v>
      </c>
      <c r="Y68">
        <v>0</v>
      </c>
      <c r="Z68">
        <v>0</v>
      </c>
      <c r="AA68">
        <v>18.513577979793244</v>
      </c>
      <c r="AB68">
        <v>12.980172646907199</v>
      </c>
      <c r="AC68">
        <v>9.406917342315408</v>
      </c>
      <c r="AD68">
        <v>4.4144551448036493</v>
      </c>
      <c r="AE68">
        <v>24.008369112164413</v>
      </c>
      <c r="AF68">
        <v>5.9271258247520429</v>
      </c>
      <c r="AG68">
        <v>29.384842855724461</v>
      </c>
      <c r="AH68">
        <v>21.051924918199997</v>
      </c>
      <c r="AI68">
        <v>0</v>
      </c>
      <c r="AJ68">
        <v>0</v>
      </c>
      <c r="AK68">
        <v>27.693003510060056</v>
      </c>
      <c r="AL68">
        <v>39.010499999999993</v>
      </c>
      <c r="AM68">
        <v>7.646836896237116</v>
      </c>
      <c r="AN68">
        <v>3.0391509852020198E-2</v>
      </c>
      <c r="AO68">
        <v>0</v>
      </c>
      <c r="AP68">
        <v>0.56263403878346219</v>
      </c>
      <c r="AQ68">
        <v>0</v>
      </c>
      <c r="AR68">
        <v>23.275199999999995</v>
      </c>
      <c r="AS68">
        <v>15.609027212160708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1.3106745</v>
      </c>
      <c r="AZ68">
        <v>0</v>
      </c>
      <c r="BA68">
        <v>0.50096339999999995</v>
      </c>
      <c r="BB68">
        <v>0.6372540000000001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747.52737906736934</v>
      </c>
      <c r="DN68">
        <v>25.133462929983683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134.44880356716743</v>
      </c>
      <c r="L69">
        <v>5.288753755218047</v>
      </c>
      <c r="M69">
        <v>55.069581788280907</v>
      </c>
      <c r="N69">
        <v>53.200523742032267</v>
      </c>
      <c r="O69">
        <v>74.751073689625485</v>
      </c>
      <c r="P69">
        <v>29.949143627109407</v>
      </c>
      <c r="Q69">
        <v>5.2699220576138393</v>
      </c>
      <c r="R69">
        <v>12.423091886678005</v>
      </c>
      <c r="S69">
        <v>6.1368230950978475</v>
      </c>
      <c r="T69">
        <v>0.36311399999999999</v>
      </c>
      <c r="U69">
        <v>62.112069571563374</v>
      </c>
      <c r="V69">
        <v>7.9672446043165479</v>
      </c>
      <c r="W69">
        <v>18.928884397688897</v>
      </c>
      <c r="X69">
        <v>64.787941323206979</v>
      </c>
      <c r="Y69">
        <v>0</v>
      </c>
      <c r="Z69">
        <v>2.8783097999999998</v>
      </c>
      <c r="AA69">
        <v>18.513577979793244</v>
      </c>
      <c r="AB69">
        <v>12.980172646907199</v>
      </c>
      <c r="AC69">
        <v>9.406917342315408</v>
      </c>
      <c r="AD69">
        <v>4.4144551448036493</v>
      </c>
      <c r="AE69">
        <v>24.008369112164413</v>
      </c>
      <c r="AF69">
        <v>5.9271258247520429</v>
      </c>
      <c r="AG69">
        <v>29.384842855724461</v>
      </c>
      <c r="AH69">
        <v>21.051924918199997</v>
      </c>
      <c r="AI69">
        <v>0</v>
      </c>
      <c r="AJ69">
        <v>0</v>
      </c>
      <c r="AK69">
        <v>27.693003510060056</v>
      </c>
      <c r="AL69">
        <v>39.010499999999993</v>
      </c>
      <c r="AM69">
        <v>7.646836896237116</v>
      </c>
      <c r="AN69">
        <v>3.0391509852020198E-2</v>
      </c>
      <c r="AO69">
        <v>0</v>
      </c>
      <c r="AP69">
        <v>4.2197552908759661</v>
      </c>
      <c r="AQ69">
        <v>0</v>
      </c>
      <c r="AR69">
        <v>23.275199999999995</v>
      </c>
      <c r="AS69">
        <v>15.609027212160708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1.3106745</v>
      </c>
      <c r="AZ69">
        <v>0</v>
      </c>
      <c r="BA69">
        <v>0.50096339999999995</v>
      </c>
      <c r="BB69">
        <v>0.66063959999999999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753.87205131804592</v>
      </c>
      <c r="DN69">
        <v>25.347607331399523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134.44880356716743</v>
      </c>
      <c r="L70">
        <v>5.288753755218047</v>
      </c>
      <c r="M70">
        <v>55.069581788280907</v>
      </c>
      <c r="N70">
        <v>53.200523742032267</v>
      </c>
      <c r="O70">
        <v>74.751073689625485</v>
      </c>
      <c r="P70">
        <v>29.949143627109407</v>
      </c>
      <c r="Q70">
        <v>5.2699220576138393</v>
      </c>
      <c r="R70">
        <v>12.423091886678005</v>
      </c>
      <c r="S70">
        <v>6.1368230950978475</v>
      </c>
      <c r="T70">
        <v>0.36311399999999999</v>
      </c>
      <c r="U70">
        <v>62.112069571563374</v>
      </c>
      <c r="V70">
        <v>7.9672446043165479</v>
      </c>
      <c r="W70">
        <v>18.928884397688897</v>
      </c>
      <c r="X70">
        <v>64.787941323206979</v>
      </c>
      <c r="Y70">
        <v>0</v>
      </c>
      <c r="Z70">
        <v>2.8783097999999998</v>
      </c>
      <c r="AA70">
        <v>18.513577979793244</v>
      </c>
      <c r="AB70">
        <v>12.980172646907199</v>
      </c>
      <c r="AC70">
        <v>9.406917342315408</v>
      </c>
      <c r="AD70">
        <v>4.4144551448036493</v>
      </c>
      <c r="AE70">
        <v>24.008369112164413</v>
      </c>
      <c r="AF70">
        <v>5.9271258247520429</v>
      </c>
      <c r="AG70">
        <v>29.384842855724461</v>
      </c>
      <c r="AH70">
        <v>21.051924918199997</v>
      </c>
      <c r="AI70">
        <v>0</v>
      </c>
      <c r="AJ70">
        <v>0</v>
      </c>
      <c r="AK70">
        <v>27.693003510060056</v>
      </c>
      <c r="AL70">
        <v>39.010499999999993</v>
      </c>
      <c r="AM70">
        <v>7.646836896237116</v>
      </c>
      <c r="AN70">
        <v>3.0391509852020198E-2</v>
      </c>
      <c r="AO70">
        <v>0</v>
      </c>
      <c r="AP70">
        <v>4.2197552908759661</v>
      </c>
      <c r="AQ70">
        <v>0</v>
      </c>
      <c r="AR70">
        <v>23.275199999999995</v>
      </c>
      <c r="AS70">
        <v>15.609027212160708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1.3106745</v>
      </c>
      <c r="AZ70">
        <v>0</v>
      </c>
      <c r="BA70">
        <v>0.50096339999999995</v>
      </c>
      <c r="BB70">
        <v>0.66063959999999999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753.87205131804592</v>
      </c>
      <c r="DN70">
        <v>25.347607331399523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134.44880356716743</v>
      </c>
      <c r="L71">
        <v>5.0806285958814303</v>
      </c>
      <c r="M71">
        <v>55.069581788280907</v>
      </c>
      <c r="N71">
        <v>53.200523742032267</v>
      </c>
      <c r="O71">
        <v>74.751073689625485</v>
      </c>
      <c r="P71">
        <v>29.949143627109407</v>
      </c>
      <c r="Q71">
        <v>5.2699220576138393</v>
      </c>
      <c r="R71">
        <v>9.964023242307853</v>
      </c>
      <c r="S71">
        <v>6.1368230950978475</v>
      </c>
      <c r="T71">
        <v>0.36311399999999999</v>
      </c>
      <c r="U71">
        <v>62.112069571563374</v>
      </c>
      <c r="V71">
        <v>7.9672446043165479</v>
      </c>
      <c r="W71">
        <v>18.928884397688897</v>
      </c>
      <c r="X71">
        <v>64.787941323206979</v>
      </c>
      <c r="Y71">
        <v>0</v>
      </c>
      <c r="Z71">
        <v>2.8783097999999998</v>
      </c>
      <c r="AA71">
        <v>18.513577979793244</v>
      </c>
      <c r="AB71">
        <v>12.980172646907199</v>
      </c>
      <c r="AC71">
        <v>9.406917342315408</v>
      </c>
      <c r="AD71">
        <v>8.82891075080836</v>
      </c>
      <c r="AE71">
        <v>24.008369112164413</v>
      </c>
      <c r="AF71">
        <v>5.9271258247520429</v>
      </c>
      <c r="AG71">
        <v>29.384842855724461</v>
      </c>
      <c r="AH71">
        <v>21.051924918199997</v>
      </c>
      <c r="AI71">
        <v>0</v>
      </c>
      <c r="AJ71">
        <v>0</v>
      </c>
      <c r="AK71">
        <v>27.693003510060056</v>
      </c>
      <c r="AL71">
        <v>39.010499999999993</v>
      </c>
      <c r="AM71">
        <v>7.646836896237116</v>
      </c>
      <c r="AN71">
        <v>3.0391509852020198E-2</v>
      </c>
      <c r="AO71">
        <v>0</v>
      </c>
      <c r="AP71">
        <v>4.3885455025110049</v>
      </c>
      <c r="AQ71">
        <v>8.9015774328801509</v>
      </c>
      <c r="AR71">
        <v>21.578049999999998</v>
      </c>
      <c r="AS71">
        <v>15.609027212160708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1.3106745</v>
      </c>
      <c r="AZ71">
        <v>0</v>
      </c>
      <c r="BA71">
        <v>0.50096339999999995</v>
      </c>
      <c r="BB71">
        <v>0.6372540000000001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762.67424774540075</v>
      </c>
      <c r="DN71">
        <v>25.642504750857686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134.44880356716743</v>
      </c>
      <c r="L72">
        <v>5.0806285958814303</v>
      </c>
      <c r="M72">
        <v>55.069581788280907</v>
      </c>
      <c r="N72">
        <v>53.200523742032267</v>
      </c>
      <c r="O72">
        <v>74.751073689625485</v>
      </c>
      <c r="P72">
        <v>29.949143627109407</v>
      </c>
      <c r="Q72">
        <v>5.2699220576138393</v>
      </c>
      <c r="R72">
        <v>9.964023242307853</v>
      </c>
      <c r="S72">
        <v>6.1368230950978475</v>
      </c>
      <c r="T72">
        <v>0.36311399999999999</v>
      </c>
      <c r="U72">
        <v>62.112069571563374</v>
      </c>
      <c r="V72">
        <v>7.9672446043165479</v>
      </c>
      <c r="W72">
        <v>18.928884397688897</v>
      </c>
      <c r="X72">
        <v>64.787941323206979</v>
      </c>
      <c r="Y72">
        <v>0</v>
      </c>
      <c r="Z72">
        <v>0</v>
      </c>
      <c r="AA72">
        <v>18.513577979793244</v>
      </c>
      <c r="AB72">
        <v>12.980172646907199</v>
      </c>
      <c r="AC72">
        <v>9.406917342315408</v>
      </c>
      <c r="AD72">
        <v>8.82891075080836</v>
      </c>
      <c r="AE72">
        <v>24.008369112164413</v>
      </c>
      <c r="AF72">
        <v>5.9271258247520429</v>
      </c>
      <c r="AG72">
        <v>29.384842855724461</v>
      </c>
      <c r="AH72">
        <v>21.051924918199997</v>
      </c>
      <c r="AI72">
        <v>0</v>
      </c>
      <c r="AJ72">
        <v>0</v>
      </c>
      <c r="AK72">
        <v>27.693003510060056</v>
      </c>
      <c r="AL72">
        <v>39.010499999999993</v>
      </c>
      <c r="AM72">
        <v>7.646836896237116</v>
      </c>
      <c r="AN72">
        <v>3.0391509852020198E-2</v>
      </c>
      <c r="AO72">
        <v>0</v>
      </c>
      <c r="AP72">
        <v>0.45010723102676969</v>
      </c>
      <c r="AQ72">
        <v>18.564787480658737</v>
      </c>
      <c r="AR72">
        <v>21.578049999999998</v>
      </c>
      <c r="AS72">
        <v>15.609027212160708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1.3106745</v>
      </c>
      <c r="AZ72">
        <v>0.54655200000000004</v>
      </c>
      <c r="BA72">
        <v>0.50096339999999995</v>
      </c>
      <c r="BB72">
        <v>0.6372540000000001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765.9572197735672</v>
      </c>
      <c r="DN72">
        <v>25.7525466989857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134.44880356716743</v>
      </c>
      <c r="L73">
        <v>5.0806285958814303</v>
      </c>
      <c r="M73">
        <v>55.069581788280907</v>
      </c>
      <c r="N73">
        <v>53.200523742032267</v>
      </c>
      <c r="O73">
        <v>74.751073689625485</v>
      </c>
      <c r="P73">
        <v>29.949143627109407</v>
      </c>
      <c r="Q73">
        <v>4.802970819094968</v>
      </c>
      <c r="R73">
        <v>9.964023242307853</v>
      </c>
      <c r="S73">
        <v>6.1078804598197562</v>
      </c>
      <c r="T73">
        <v>0.36064260000000004</v>
      </c>
      <c r="U73">
        <v>62.112069571563374</v>
      </c>
      <c r="V73">
        <v>7.9672446043165479</v>
      </c>
      <c r="W73">
        <v>18.928884397688897</v>
      </c>
      <c r="X73">
        <v>64.787941323206979</v>
      </c>
      <c r="Y73">
        <v>0</v>
      </c>
      <c r="Z73">
        <v>0</v>
      </c>
      <c r="AA73">
        <v>18.513577979793244</v>
      </c>
      <c r="AB73">
        <v>12.980172646907199</v>
      </c>
      <c r="AC73">
        <v>9.406917342315408</v>
      </c>
      <c r="AD73">
        <v>8.82891075080836</v>
      </c>
      <c r="AE73">
        <v>24.008369112164413</v>
      </c>
      <c r="AF73">
        <v>5.9271258247520429</v>
      </c>
      <c r="AG73">
        <v>29.384842855724461</v>
      </c>
      <c r="AH73">
        <v>17.046093085999999</v>
      </c>
      <c r="AI73">
        <v>0</v>
      </c>
      <c r="AJ73">
        <v>0</v>
      </c>
      <c r="AK73">
        <v>27.693003510060056</v>
      </c>
      <c r="AL73">
        <v>63.370389999999986</v>
      </c>
      <c r="AM73">
        <v>7.646836896237116</v>
      </c>
      <c r="AN73">
        <v>3.0391509852020198E-2</v>
      </c>
      <c r="AO73">
        <v>0</v>
      </c>
      <c r="AP73">
        <v>0.22505361551338485</v>
      </c>
      <c r="AQ73">
        <v>18.564787480658737</v>
      </c>
      <c r="AR73">
        <v>21.578049999999998</v>
      </c>
      <c r="AS73">
        <v>15.609027212160708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1.3106745</v>
      </c>
      <c r="AZ73">
        <v>1.0931030999999998</v>
      </c>
      <c r="BA73">
        <v>0.40657860000000001</v>
      </c>
      <c r="BB73">
        <v>0.6372540000000001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785.38734092822665</v>
      </c>
      <c r="DN73">
        <v>26.405231122815977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134.44880356716743</v>
      </c>
      <c r="L74">
        <v>4.9508407683308686</v>
      </c>
      <c r="M74">
        <v>55.069581788280907</v>
      </c>
      <c r="N74">
        <v>53.200523742032267</v>
      </c>
      <c r="O74">
        <v>74.751073689625485</v>
      </c>
      <c r="P74">
        <v>29.949143627109407</v>
      </c>
      <c r="Q74">
        <v>4.802970819094968</v>
      </c>
      <c r="R74">
        <v>9.964023242307853</v>
      </c>
      <c r="S74">
        <v>6.1078804598197562</v>
      </c>
      <c r="T74">
        <v>0.36064260000000004</v>
      </c>
      <c r="U74">
        <v>62.112069571563374</v>
      </c>
      <c r="V74">
        <v>7.9672446043165479</v>
      </c>
      <c r="W74">
        <v>18.928884397688897</v>
      </c>
      <c r="X74">
        <v>64.787941323206979</v>
      </c>
      <c r="Y74">
        <v>0</v>
      </c>
      <c r="Z74">
        <v>0</v>
      </c>
      <c r="AA74">
        <v>18.513577979793244</v>
      </c>
      <c r="AB74">
        <v>12.980172646907199</v>
      </c>
      <c r="AC74">
        <v>9.406917342315408</v>
      </c>
      <c r="AD74">
        <v>8.82891075080836</v>
      </c>
      <c r="AE74">
        <v>24.008369112164413</v>
      </c>
      <c r="AF74">
        <v>5.9271258247520429</v>
      </c>
      <c r="AG74">
        <v>29.384842855724461</v>
      </c>
      <c r="AH74">
        <v>17.046093085999999</v>
      </c>
      <c r="AI74">
        <v>0</v>
      </c>
      <c r="AJ74">
        <v>0</v>
      </c>
      <c r="AK74">
        <v>27.693003510060056</v>
      </c>
      <c r="AL74">
        <v>63.370389999999986</v>
      </c>
      <c r="AM74">
        <v>7.646836896237116</v>
      </c>
      <c r="AN74">
        <v>3.0391509852020198E-2</v>
      </c>
      <c r="AO74">
        <v>0</v>
      </c>
      <c r="AP74">
        <v>0.22505361551338485</v>
      </c>
      <c r="AQ74">
        <v>18.564787480658737</v>
      </c>
      <c r="AR74">
        <v>21.578049999999998</v>
      </c>
      <c r="AS74">
        <v>15.609027212160708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1.3106745</v>
      </c>
      <c r="AZ74">
        <v>1.6396559999999998</v>
      </c>
      <c r="BA74">
        <v>0.40657860000000001</v>
      </c>
      <c r="BB74">
        <v>0.6372540000000001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785.7905607940927</v>
      </c>
      <c r="DN74">
        <v>26.418776329399186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134.44880356716743</v>
      </c>
      <c r="L75">
        <v>5.0806285958814303</v>
      </c>
      <c r="M75">
        <v>55.069581788280907</v>
      </c>
      <c r="N75">
        <v>53.200523742032267</v>
      </c>
      <c r="O75">
        <v>74.751073689625485</v>
      </c>
      <c r="P75">
        <v>29.949143627109407</v>
      </c>
      <c r="Q75">
        <v>5.2861497897050924</v>
      </c>
      <c r="R75">
        <v>9.8493316936550741</v>
      </c>
      <c r="S75">
        <v>6.1368230950978475</v>
      </c>
      <c r="T75">
        <v>0.36064260000000004</v>
      </c>
      <c r="U75">
        <v>62.112069571563374</v>
      </c>
      <c r="V75">
        <v>7.9672446043165479</v>
      </c>
      <c r="W75">
        <v>18.928884397688897</v>
      </c>
      <c r="X75">
        <v>64.787941323206979</v>
      </c>
      <c r="Y75">
        <v>0</v>
      </c>
      <c r="Z75">
        <v>0</v>
      </c>
      <c r="AA75">
        <v>15.615366042335733</v>
      </c>
      <c r="AB75">
        <v>12.980172646907199</v>
      </c>
      <c r="AC75">
        <v>9.406917342315408</v>
      </c>
      <c r="AD75">
        <v>7.6773133755195753</v>
      </c>
      <c r="AE75">
        <v>24.008369112164413</v>
      </c>
      <c r="AF75">
        <v>5.9271258247520429</v>
      </c>
      <c r="AG75">
        <v>29.384842855724461</v>
      </c>
      <c r="AH75">
        <v>17.046093085999999</v>
      </c>
      <c r="AI75">
        <v>0</v>
      </c>
      <c r="AJ75">
        <v>0</v>
      </c>
      <c r="AK75">
        <v>27.693003510060056</v>
      </c>
      <c r="AL75">
        <v>63.370389999999986</v>
      </c>
      <c r="AM75">
        <v>7.646836896237116</v>
      </c>
      <c r="AN75">
        <v>3.0391509852020198E-2</v>
      </c>
      <c r="AO75">
        <v>0</v>
      </c>
      <c r="AP75">
        <v>0.22505361551338485</v>
      </c>
      <c r="AQ75">
        <v>18.564787480658737</v>
      </c>
      <c r="AR75">
        <v>21.578049999999998</v>
      </c>
      <c r="AS75">
        <v>15.609027212160708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1.3106745</v>
      </c>
      <c r="AZ75">
        <v>1.3249737000000001</v>
      </c>
      <c r="BA75">
        <v>0.40657860000000001</v>
      </c>
      <c r="BB75">
        <v>0.12959999999999999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781.60361510046732</v>
      </c>
      <c r="DN75">
        <v>26.260794295064247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134.44880356716743</v>
      </c>
      <c r="L76">
        <v>5.0806285958814303</v>
      </c>
      <c r="M76">
        <v>55.069581788280907</v>
      </c>
      <c r="N76">
        <v>53.200523742032267</v>
      </c>
      <c r="O76">
        <v>74.751073689625485</v>
      </c>
      <c r="P76">
        <v>29.949143627109407</v>
      </c>
      <c r="Q76">
        <v>5.2861497897050924</v>
      </c>
      <c r="R76">
        <v>9.8493316936550741</v>
      </c>
      <c r="S76">
        <v>6.1368230950978475</v>
      </c>
      <c r="T76">
        <v>0.36064260000000004</v>
      </c>
      <c r="U76">
        <v>62.112069571563374</v>
      </c>
      <c r="V76">
        <v>7.9672446043165479</v>
      </c>
      <c r="W76">
        <v>18.928884397688897</v>
      </c>
      <c r="X76">
        <v>64.787941323206979</v>
      </c>
      <c r="Y76">
        <v>0</v>
      </c>
      <c r="Z76">
        <v>0</v>
      </c>
      <c r="AA76">
        <v>15.615366042335733</v>
      </c>
      <c r="AB76">
        <v>19.470258505283528</v>
      </c>
      <c r="AC76">
        <v>14.048488432812219</v>
      </c>
      <c r="AD76">
        <v>7.6773133755195753</v>
      </c>
      <c r="AE76">
        <v>24.008369112164413</v>
      </c>
      <c r="AF76">
        <v>5.9271258247520429</v>
      </c>
      <c r="AG76">
        <v>29.384842855724461</v>
      </c>
      <c r="AH76">
        <v>26.847596395399997</v>
      </c>
      <c r="AI76">
        <v>1.5466902095060264</v>
      </c>
      <c r="AJ76">
        <v>0</v>
      </c>
      <c r="AK76">
        <v>27.693003510060056</v>
      </c>
      <c r="AL76">
        <v>63.370389999999986</v>
      </c>
      <c r="AM76">
        <v>7.646836896237116</v>
      </c>
      <c r="AN76">
        <v>3.0391509852020198E-2</v>
      </c>
      <c r="AO76">
        <v>0</v>
      </c>
      <c r="AP76">
        <v>0.22505361551338485</v>
      </c>
      <c r="AQ76">
        <v>18.564787480658737</v>
      </c>
      <c r="AR76">
        <v>21.578049999999998</v>
      </c>
      <c r="AS76">
        <v>15.609027212160708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1.3106745</v>
      </c>
      <c r="AZ76">
        <v>1.3249737000000001</v>
      </c>
      <c r="BA76">
        <v>0.63890999999999998</v>
      </c>
      <c r="BB76">
        <v>0.12959999999999999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803.57765080331785</v>
      </c>
      <c r="DN76">
        <v>26.998940459992713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134.44880356716743</v>
      </c>
      <c r="L77">
        <v>5.7050040738912768</v>
      </c>
      <c r="M77">
        <v>55.069581788280907</v>
      </c>
      <c r="N77">
        <v>53.200523742032267</v>
      </c>
      <c r="O77">
        <v>74.751073689625485</v>
      </c>
      <c r="P77">
        <v>29.949143627109407</v>
      </c>
      <c r="Q77">
        <v>5.2861497897050924</v>
      </c>
      <c r="R77">
        <v>12.423091886678005</v>
      </c>
      <c r="S77">
        <v>6.1368230950978475</v>
      </c>
      <c r="T77">
        <v>0.36064260000000004</v>
      </c>
      <c r="U77">
        <v>62.112069571563374</v>
      </c>
      <c r="V77">
        <v>7.9672446043165479</v>
      </c>
      <c r="W77">
        <v>18.928884397688897</v>
      </c>
      <c r="X77">
        <v>64.787941323206979</v>
      </c>
      <c r="Y77">
        <v>0</v>
      </c>
      <c r="Z77">
        <v>0.48310000000000008</v>
      </c>
      <c r="AA77">
        <v>18.513577979793244</v>
      </c>
      <c r="AB77">
        <v>19.470258505283528</v>
      </c>
      <c r="AC77">
        <v>14.12460960957023</v>
      </c>
      <c r="AD77">
        <v>13.243365895612012</v>
      </c>
      <c r="AE77">
        <v>24.008369112164413</v>
      </c>
      <c r="AF77">
        <v>5.9271258247520429</v>
      </c>
      <c r="AG77">
        <v>29.384842855724461</v>
      </c>
      <c r="AH77">
        <v>37.501404789199995</v>
      </c>
      <c r="AI77">
        <v>2.474704150419285</v>
      </c>
      <c r="AJ77">
        <v>0</v>
      </c>
      <c r="AK77">
        <v>27.693003510060056</v>
      </c>
      <c r="AL77">
        <v>63.370389999999986</v>
      </c>
      <c r="AM77">
        <v>7.646836896237116</v>
      </c>
      <c r="AN77">
        <v>3.0391509852020198E-2</v>
      </c>
      <c r="AO77">
        <v>0</v>
      </c>
      <c r="AP77">
        <v>0.78768765429684728</v>
      </c>
      <c r="AQ77">
        <v>18.564787480658737</v>
      </c>
      <c r="AR77">
        <v>21.578049999999998</v>
      </c>
      <c r="AS77">
        <v>15.609027212160708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1.3106745</v>
      </c>
      <c r="AZ77">
        <v>1.6396559999999998</v>
      </c>
      <c r="BA77">
        <v>0.89302139999999985</v>
      </c>
      <c r="BB77">
        <v>0.6372540000000001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828.17649559650886</v>
      </c>
      <c r="DN77">
        <v>27.842621045639191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179.22852619370195</v>
      </c>
      <c r="L78">
        <v>8.4195907460640669</v>
      </c>
      <c r="M78">
        <v>55.069581788280907</v>
      </c>
      <c r="N78">
        <v>53.200523742032267</v>
      </c>
      <c r="O78">
        <v>74.751073689625485</v>
      </c>
      <c r="P78">
        <v>29.949143627109407</v>
      </c>
      <c r="Q78">
        <v>5.3567096795419751</v>
      </c>
      <c r="R78">
        <v>19.210828821283947</v>
      </c>
      <c r="S78">
        <v>6.5930081188860381</v>
      </c>
      <c r="T78">
        <v>0.72899999999999998</v>
      </c>
      <c r="U78">
        <v>62.112069571563374</v>
      </c>
      <c r="V78">
        <v>7.9672446043165479</v>
      </c>
      <c r="W78">
        <v>18.928884397688897</v>
      </c>
      <c r="X78">
        <v>64.787941323206979</v>
      </c>
      <c r="Y78">
        <v>0</v>
      </c>
      <c r="Z78">
        <v>2.8783097999999998</v>
      </c>
      <c r="AA78">
        <v>18.513577979793244</v>
      </c>
      <c r="AB78">
        <v>19.470258505283528</v>
      </c>
      <c r="AC78">
        <v>14.12460960957023</v>
      </c>
      <c r="AD78">
        <v>17.698766931898405</v>
      </c>
      <c r="AE78">
        <v>24.008369112164413</v>
      </c>
      <c r="AF78">
        <v>5.9271258247520429</v>
      </c>
      <c r="AG78">
        <v>29.384842855724461</v>
      </c>
      <c r="AH78">
        <v>51.138279257999997</v>
      </c>
      <c r="AI78">
        <v>4.9494092247903563</v>
      </c>
      <c r="AJ78">
        <v>0</v>
      </c>
      <c r="AK78">
        <v>27.693003510060056</v>
      </c>
      <c r="AL78">
        <v>63.370389999999986</v>
      </c>
      <c r="AM78">
        <v>7.646836896237116</v>
      </c>
      <c r="AN78">
        <v>3.0391509852020198E-2</v>
      </c>
      <c r="AO78">
        <v>0</v>
      </c>
      <c r="AP78">
        <v>0.78768765429684728</v>
      </c>
      <c r="AQ78">
        <v>18.993205517407141</v>
      </c>
      <c r="AR78">
        <v>21.578049999999998</v>
      </c>
      <c r="AS78">
        <v>15.609027212160708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1.3106745</v>
      </c>
      <c r="AZ78">
        <v>2.1862071000000003</v>
      </c>
      <c r="BA78">
        <v>1.2161060999999997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905.64941007134246</v>
      </c>
      <c r="DN78">
        <v>30.467420333949807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238.49366812833878</v>
      </c>
      <c r="L79">
        <v>10.020687377895321</v>
      </c>
      <c r="M79">
        <v>55.069581788280907</v>
      </c>
      <c r="N79">
        <v>53.200523742032267</v>
      </c>
      <c r="O79">
        <v>74.751073689625485</v>
      </c>
      <c r="P79">
        <v>29.949143627109407</v>
      </c>
      <c r="Q79">
        <v>8.2022849587929674</v>
      </c>
      <c r="R79">
        <v>19.210828821283947</v>
      </c>
      <c r="S79">
        <v>10.2394847945998</v>
      </c>
      <c r="T79">
        <v>0.72899999999999998</v>
      </c>
      <c r="U79">
        <v>62.112069571563374</v>
      </c>
      <c r="V79">
        <v>8.1925586330935261</v>
      </c>
      <c r="W79">
        <v>18.685163536555226</v>
      </c>
      <c r="X79">
        <v>64.787941323206979</v>
      </c>
      <c r="Y79">
        <v>0</v>
      </c>
      <c r="Z79">
        <v>8.634929399999999</v>
      </c>
      <c r="AA79">
        <v>18.513577979793244</v>
      </c>
      <c r="AB79">
        <v>19.470258505283528</v>
      </c>
      <c r="AC79">
        <v>14.853026750410203</v>
      </c>
      <c r="AD79">
        <v>17.698766931898405</v>
      </c>
      <c r="AE79">
        <v>24.008369112164413</v>
      </c>
      <c r="AF79">
        <v>11.854250947525026</v>
      </c>
      <c r="AG79">
        <v>29.384842855724461</v>
      </c>
      <c r="AH79">
        <v>55.399802529499986</v>
      </c>
      <c r="AI79">
        <v>24.190236743056865</v>
      </c>
      <c r="AJ79">
        <v>0</v>
      </c>
      <c r="AK79">
        <v>27.693003510060056</v>
      </c>
      <c r="AL79">
        <v>49.413299999999992</v>
      </c>
      <c r="AM79">
        <v>7.646836896237116</v>
      </c>
      <c r="AN79">
        <v>3.0391509852020198E-2</v>
      </c>
      <c r="AO79">
        <v>0</v>
      </c>
      <c r="AP79">
        <v>4.1634918869976199</v>
      </c>
      <c r="AQ79">
        <v>18.993205517407141</v>
      </c>
      <c r="AR79">
        <v>21.578049999999998</v>
      </c>
      <c r="AS79">
        <v>15.609027212160708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1.3404627000000002</v>
      </c>
      <c r="AZ79">
        <v>2.1862071000000003</v>
      </c>
      <c r="BA79">
        <v>1.3177511999999998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995.43838500408424</v>
      </c>
      <c r="DN79">
        <v>33.482989276364357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238.49366812833878</v>
      </c>
      <c r="L80">
        <v>11.251123319893388</v>
      </c>
      <c r="M80">
        <v>55.069581788280907</v>
      </c>
      <c r="N80">
        <v>53.200523742032267</v>
      </c>
      <c r="O80">
        <v>74.751073689625485</v>
      </c>
      <c r="P80">
        <v>29.949143627109407</v>
      </c>
      <c r="Q80">
        <v>8.2022849587929674</v>
      </c>
      <c r="R80">
        <v>19.210828821283947</v>
      </c>
      <c r="S80">
        <v>10.2394847945998</v>
      </c>
      <c r="T80">
        <v>0.72899999999999998</v>
      </c>
      <c r="U80">
        <v>62.112069571563374</v>
      </c>
      <c r="V80">
        <v>8.1925586330935261</v>
      </c>
      <c r="W80">
        <v>18.685163536555226</v>
      </c>
      <c r="X80">
        <v>64.787941323206979</v>
      </c>
      <c r="Y80">
        <v>0</v>
      </c>
      <c r="Z80">
        <v>8.634929399999999</v>
      </c>
      <c r="AA80">
        <v>18.513577979793244</v>
      </c>
      <c r="AB80">
        <v>19.470258505283528</v>
      </c>
      <c r="AC80">
        <v>14.853026750410203</v>
      </c>
      <c r="AD80">
        <v>17.698766931898405</v>
      </c>
      <c r="AE80">
        <v>24.008369112164413</v>
      </c>
      <c r="AF80">
        <v>11.854250947525026</v>
      </c>
      <c r="AG80">
        <v>29.384842855724461</v>
      </c>
      <c r="AH80">
        <v>63.155774754599982</v>
      </c>
      <c r="AI80">
        <v>24.190236743056865</v>
      </c>
      <c r="AJ80">
        <v>0</v>
      </c>
      <c r="AK80">
        <v>27.693003510060056</v>
      </c>
      <c r="AL80">
        <v>49.413299999999992</v>
      </c>
      <c r="AM80">
        <v>7.646836896237116</v>
      </c>
      <c r="AN80">
        <v>3.0391509852020198E-2</v>
      </c>
      <c r="AO80">
        <v>0</v>
      </c>
      <c r="AP80">
        <v>4.1634918869976199</v>
      </c>
      <c r="AQ80">
        <v>18.993205517407141</v>
      </c>
      <c r="AR80">
        <v>21.578049999999998</v>
      </c>
      <c r="AS80">
        <v>15.609027212160708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1.3404627000000002</v>
      </c>
      <c r="AZ80">
        <v>2.1862071000000003</v>
      </c>
      <c r="BA80">
        <v>1.4811083999999999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1004.2907829659672</v>
      </c>
      <c r="DN80">
        <v>33.780356681579313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238.49366812833878</v>
      </c>
      <c r="L81">
        <v>11.396394681110344</v>
      </c>
      <c r="M81">
        <v>55.069581788280907</v>
      </c>
      <c r="N81">
        <v>53.200523742032267</v>
      </c>
      <c r="O81">
        <v>74.751073689625485</v>
      </c>
      <c r="P81">
        <v>29.949143627109407</v>
      </c>
      <c r="Q81">
        <v>8.2022849587929674</v>
      </c>
      <c r="R81">
        <v>19.210828821283947</v>
      </c>
      <c r="S81">
        <v>10.2394847945998</v>
      </c>
      <c r="T81">
        <v>0.72899999999999998</v>
      </c>
      <c r="U81">
        <v>62.112069571563374</v>
      </c>
      <c r="V81">
        <v>8.1925586330935261</v>
      </c>
      <c r="W81">
        <v>18.685163536555226</v>
      </c>
      <c r="X81">
        <v>64.787941323206979</v>
      </c>
      <c r="Y81">
        <v>0</v>
      </c>
      <c r="Z81">
        <v>8.634929399999999</v>
      </c>
      <c r="AA81">
        <v>18.513577979793244</v>
      </c>
      <c r="AB81">
        <v>19.470258505283528</v>
      </c>
      <c r="AC81">
        <v>14.853026750410203</v>
      </c>
      <c r="AD81">
        <v>17.698766931898405</v>
      </c>
      <c r="AE81">
        <v>24.008369112164413</v>
      </c>
      <c r="AF81">
        <v>11.854250947525026</v>
      </c>
      <c r="AG81">
        <v>29.384842855724461</v>
      </c>
      <c r="AH81">
        <v>63.155774754599982</v>
      </c>
      <c r="AI81">
        <v>24.190236743056865</v>
      </c>
      <c r="AJ81">
        <v>0</v>
      </c>
      <c r="AK81">
        <v>27.693003510060056</v>
      </c>
      <c r="AL81">
        <v>49.413299999999992</v>
      </c>
      <c r="AM81">
        <v>7.646836896237116</v>
      </c>
      <c r="AN81">
        <v>3.0391509852020198E-2</v>
      </c>
      <c r="AO81">
        <v>0</v>
      </c>
      <c r="AP81">
        <v>4.1634918869976199</v>
      </c>
      <c r="AQ81">
        <v>18.993205517407141</v>
      </c>
      <c r="AR81">
        <v>21.578049999999998</v>
      </c>
      <c r="AS81">
        <v>15.609027212160708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1.3404627000000002</v>
      </c>
      <c r="AZ81">
        <v>2.1862071000000003</v>
      </c>
      <c r="BA81">
        <v>1.4811083999999999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1004.4313330079447</v>
      </c>
      <c r="DN81">
        <v>33.785078000818849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238.49366812833878</v>
      </c>
      <c r="L82">
        <v>11.58058544712325</v>
      </c>
      <c r="M82">
        <v>55.069581788280907</v>
      </c>
      <c r="N82">
        <v>53.200523742032267</v>
      </c>
      <c r="O82">
        <v>74.751073689625485</v>
      </c>
      <c r="P82">
        <v>29.949143627109407</v>
      </c>
      <c r="Q82">
        <v>8.2022849587929674</v>
      </c>
      <c r="R82">
        <v>19.210828821283947</v>
      </c>
      <c r="S82">
        <v>10.2394847945998</v>
      </c>
      <c r="T82">
        <v>0.72899999999999998</v>
      </c>
      <c r="U82">
        <v>62.112069571563374</v>
      </c>
      <c r="V82">
        <v>8.1925586330935261</v>
      </c>
      <c r="W82">
        <v>18.685163536555226</v>
      </c>
      <c r="X82">
        <v>64.787941323206979</v>
      </c>
      <c r="Y82">
        <v>0</v>
      </c>
      <c r="Z82">
        <v>8.634929399999999</v>
      </c>
      <c r="AA82">
        <v>18.513577979793244</v>
      </c>
      <c r="AB82">
        <v>19.470258505283528</v>
      </c>
      <c r="AC82">
        <v>14.853026750410203</v>
      </c>
      <c r="AD82">
        <v>17.698766931898405</v>
      </c>
      <c r="AE82">
        <v>24.008369112164413</v>
      </c>
      <c r="AF82">
        <v>11.854250947525026</v>
      </c>
      <c r="AG82">
        <v>29.384842855724461</v>
      </c>
      <c r="AH82">
        <v>55.399802529499986</v>
      </c>
      <c r="AI82">
        <v>24.190236743056865</v>
      </c>
      <c r="AJ82">
        <v>0</v>
      </c>
      <c r="AK82">
        <v>27.693003510060056</v>
      </c>
      <c r="AL82">
        <v>49.413299999999992</v>
      </c>
      <c r="AM82">
        <v>7.646836896237116</v>
      </c>
      <c r="AN82">
        <v>3.0391509852020198E-2</v>
      </c>
      <c r="AO82">
        <v>0</v>
      </c>
      <c r="AP82">
        <v>0.22505361551338485</v>
      </c>
      <c r="AQ82">
        <v>18.993205517407141</v>
      </c>
      <c r="AR82">
        <v>21.578049999999998</v>
      </c>
      <c r="AS82">
        <v>15.609027212160708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1.3404627000000002</v>
      </c>
      <c r="AZ82">
        <v>2.1862071000000003</v>
      </c>
      <c r="BA82">
        <v>1.3177511999999998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993.13737822757014</v>
      </c>
      <c r="DN82">
        <v>33.405455850622161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293.54404032233299</v>
      </c>
      <c r="L83">
        <v>13.63152569228361</v>
      </c>
      <c r="M83">
        <v>55.069581788280907</v>
      </c>
      <c r="N83">
        <v>53.200523742032267</v>
      </c>
      <c r="O83">
        <v>74.751073689625485</v>
      </c>
      <c r="P83">
        <v>29.949143627109407</v>
      </c>
      <c r="Q83">
        <v>9.7731070654008363</v>
      </c>
      <c r="R83">
        <v>19.210828821283947</v>
      </c>
      <c r="S83">
        <v>11.884961509223867</v>
      </c>
      <c r="T83">
        <v>0.72899999999999998</v>
      </c>
      <c r="U83">
        <v>62.112069571563374</v>
      </c>
      <c r="V83">
        <v>8.1925586330935261</v>
      </c>
      <c r="W83">
        <v>18.685163536555226</v>
      </c>
      <c r="X83">
        <v>64.787941323206979</v>
      </c>
      <c r="Y83">
        <v>0</v>
      </c>
      <c r="Z83">
        <v>8.634929399999999</v>
      </c>
      <c r="AA83">
        <v>18.513577979793244</v>
      </c>
      <c r="AB83">
        <v>19.470258505283528</v>
      </c>
      <c r="AC83">
        <v>14.853026750410203</v>
      </c>
      <c r="AD83">
        <v>17.698766931898405</v>
      </c>
      <c r="AE83">
        <v>24.008369112164413</v>
      </c>
      <c r="AF83">
        <v>11.854250947525026</v>
      </c>
      <c r="AG83">
        <v>29.384842855724461</v>
      </c>
      <c r="AH83">
        <v>51.138279257999997</v>
      </c>
      <c r="AI83">
        <v>24.190236743056865</v>
      </c>
      <c r="AJ83">
        <v>0</v>
      </c>
      <c r="AK83">
        <v>27.693003510060056</v>
      </c>
      <c r="AL83">
        <v>49.413299999999992</v>
      </c>
      <c r="AM83">
        <v>7.646836896237116</v>
      </c>
      <c r="AN83">
        <v>3.0391509852020198E-2</v>
      </c>
      <c r="AO83">
        <v>0</v>
      </c>
      <c r="AP83">
        <v>0.22505361551338485</v>
      </c>
      <c r="AQ83">
        <v>18.993205517407141</v>
      </c>
      <c r="AR83">
        <v>21.578049999999998</v>
      </c>
      <c r="AS83">
        <v>15.609027212160708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1.3404627000000002</v>
      </c>
      <c r="AZ83">
        <v>2.1862071000000003</v>
      </c>
      <c r="BA83">
        <v>1.2161060999999997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1047.2736542287239</v>
      </c>
      <c r="DN83">
        <v>35.223622738355303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331.80975894541882</v>
      </c>
      <c r="L84">
        <v>13.63152569228361</v>
      </c>
      <c r="M84">
        <v>55.069581788280907</v>
      </c>
      <c r="N84">
        <v>53.200523742032267</v>
      </c>
      <c r="O84">
        <v>74.751073689625485</v>
      </c>
      <c r="P84">
        <v>29.949143627109407</v>
      </c>
      <c r="Q84">
        <v>9.7731070654008363</v>
      </c>
      <c r="R84">
        <v>19.210828821283947</v>
      </c>
      <c r="S84">
        <v>11.884961509223867</v>
      </c>
      <c r="T84">
        <v>0.72899999999999998</v>
      </c>
      <c r="U84">
        <v>62.112069571563374</v>
      </c>
      <c r="V84">
        <v>8.1925586330935261</v>
      </c>
      <c r="W84">
        <v>18.685163536555226</v>
      </c>
      <c r="X84">
        <v>64.787941323206979</v>
      </c>
      <c r="Y84">
        <v>0</v>
      </c>
      <c r="Z84">
        <v>8.634929399999999</v>
      </c>
      <c r="AA84">
        <v>18.513577979793244</v>
      </c>
      <c r="AB84">
        <v>19.470258505283528</v>
      </c>
      <c r="AC84">
        <v>14.853026750410203</v>
      </c>
      <c r="AD84">
        <v>17.698766931898405</v>
      </c>
      <c r="AE84">
        <v>24.008369112164413</v>
      </c>
      <c r="AF84">
        <v>11.854250947525026</v>
      </c>
      <c r="AG84">
        <v>29.384842855724461</v>
      </c>
      <c r="AH84">
        <v>46.876755986500001</v>
      </c>
      <c r="AI84">
        <v>24.190236743056865</v>
      </c>
      <c r="AJ84">
        <v>0</v>
      </c>
      <c r="AK84">
        <v>27.693003510060056</v>
      </c>
      <c r="AL84">
        <v>49.413299999999992</v>
      </c>
      <c r="AM84">
        <v>7.646836896237116</v>
      </c>
      <c r="AN84">
        <v>3.0391509852020198E-2</v>
      </c>
      <c r="AO84">
        <v>0</v>
      </c>
      <c r="AP84">
        <v>0.22505361551338485</v>
      </c>
      <c r="AQ84">
        <v>18.993205517407141</v>
      </c>
      <c r="AR84">
        <v>21.578049999999998</v>
      </c>
      <c r="AS84">
        <v>15.609027212160708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1.3404627000000002</v>
      </c>
      <c r="AZ84">
        <v>2.1862071000000003</v>
      </c>
      <c r="BA84">
        <v>1.1144609999999999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1080.0743720013088</v>
      </c>
      <c r="DN84">
        <v>36.325455217356186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317.31889591570246</v>
      </c>
      <c r="L85">
        <v>12.486837315932229</v>
      </c>
      <c r="M85">
        <v>55.069581788280907</v>
      </c>
      <c r="N85">
        <v>53.200523742032267</v>
      </c>
      <c r="O85">
        <v>74.751073689625485</v>
      </c>
      <c r="P85">
        <v>29.949143627109407</v>
      </c>
      <c r="Q85">
        <v>8.3929095695984124</v>
      </c>
      <c r="R85">
        <v>19.210828821283947</v>
      </c>
      <c r="S85">
        <v>10.2394847945998</v>
      </c>
      <c r="T85">
        <v>0.72899999999999998</v>
      </c>
      <c r="U85">
        <v>62.112069571563374</v>
      </c>
      <c r="V85">
        <v>8.1925586330935261</v>
      </c>
      <c r="W85">
        <v>18.129072380885141</v>
      </c>
      <c r="X85">
        <v>64.787941323206979</v>
      </c>
      <c r="Y85">
        <v>0</v>
      </c>
      <c r="Z85">
        <v>8.634929399999999</v>
      </c>
      <c r="AA85">
        <v>18.513577979793244</v>
      </c>
      <c r="AB85">
        <v>19.470258505283528</v>
      </c>
      <c r="AC85">
        <v>14.853026750410203</v>
      </c>
      <c r="AD85">
        <v>17.698766931898405</v>
      </c>
      <c r="AE85">
        <v>24.008369112164413</v>
      </c>
      <c r="AF85">
        <v>11.854250947525026</v>
      </c>
      <c r="AG85">
        <v>29.384842855724461</v>
      </c>
      <c r="AH85">
        <v>46.876755986500001</v>
      </c>
      <c r="AI85">
        <v>3.0933804190120529</v>
      </c>
      <c r="AJ85">
        <v>0</v>
      </c>
      <c r="AK85">
        <v>27.693003510060056</v>
      </c>
      <c r="AL85">
        <v>59.209269999999997</v>
      </c>
      <c r="AM85">
        <v>7.646836896237116</v>
      </c>
      <c r="AN85">
        <v>3.0391509852020198E-2</v>
      </c>
      <c r="AO85">
        <v>0</v>
      </c>
      <c r="AP85">
        <v>0.22505361551338485</v>
      </c>
      <c r="AQ85">
        <v>18.993205517407141</v>
      </c>
      <c r="AR85">
        <v>21.578049999999998</v>
      </c>
      <c r="AS85">
        <v>15.609027212160708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1.3404627000000002</v>
      </c>
      <c r="AZ85">
        <v>2.1862071000000003</v>
      </c>
      <c r="BA85">
        <v>1.1144609999999999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1050.5476514607183</v>
      </c>
      <c r="DN85">
        <v>35.333972661737427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245.50998792402189</v>
      </c>
      <c r="L86">
        <v>12.486837315932229</v>
      </c>
      <c r="M86">
        <v>55.069581788280907</v>
      </c>
      <c r="N86">
        <v>53.200523742032267</v>
      </c>
      <c r="O86">
        <v>74.751073689625485</v>
      </c>
      <c r="P86">
        <v>29.949143627109407</v>
      </c>
      <c r="Q86">
        <v>8.2022849587929674</v>
      </c>
      <c r="R86">
        <v>19.210828821283947</v>
      </c>
      <c r="S86">
        <v>10.2394847945998</v>
      </c>
      <c r="T86">
        <v>0.72899999999999998</v>
      </c>
      <c r="U86">
        <v>62.112069571563374</v>
      </c>
      <c r="V86">
        <v>8.1925586330935261</v>
      </c>
      <c r="W86">
        <v>18.129072380885141</v>
      </c>
      <c r="X86">
        <v>64.787941323206979</v>
      </c>
      <c r="Y86">
        <v>0</v>
      </c>
      <c r="Z86">
        <v>0.48310000000000008</v>
      </c>
      <c r="AA86">
        <v>18.513577979793244</v>
      </c>
      <c r="AB86">
        <v>19.470258505283528</v>
      </c>
      <c r="AC86">
        <v>14.12460960957023</v>
      </c>
      <c r="AD86">
        <v>13.243365895612012</v>
      </c>
      <c r="AE86">
        <v>24.008369112164413</v>
      </c>
      <c r="AF86">
        <v>11.709686783168793</v>
      </c>
      <c r="AG86">
        <v>29.384842855724461</v>
      </c>
      <c r="AH86">
        <v>38.353709443500001</v>
      </c>
      <c r="AI86">
        <v>1.5466902095060264</v>
      </c>
      <c r="AJ86">
        <v>0</v>
      </c>
      <c r="AK86">
        <v>27.693003510060056</v>
      </c>
      <c r="AL86">
        <v>59.209269999999997</v>
      </c>
      <c r="AM86">
        <v>7.646836896237116</v>
      </c>
      <c r="AN86">
        <v>3.0391509852020198E-2</v>
      </c>
      <c r="AO86">
        <v>0</v>
      </c>
      <c r="AP86">
        <v>0.22505361551338485</v>
      </c>
      <c r="AQ86">
        <v>18.993205517407141</v>
      </c>
      <c r="AR86">
        <v>21.578049999999998</v>
      </c>
      <c r="AS86">
        <v>15.609027212160708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1.3106745</v>
      </c>
      <c r="AZ86">
        <v>2.1862071000000003</v>
      </c>
      <c r="BA86">
        <v>0.91117169999999992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957.87802585976738</v>
      </c>
      <c r="DN86">
        <v>32.22103966621345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238.49366812833878</v>
      </c>
      <c r="L87">
        <v>12.486837315932229</v>
      </c>
      <c r="M87">
        <v>55.069581788280907</v>
      </c>
      <c r="N87">
        <v>53.200523742032267</v>
      </c>
      <c r="O87">
        <v>74.751073689625485</v>
      </c>
      <c r="P87">
        <v>29.949143627109407</v>
      </c>
      <c r="Q87">
        <v>8.2022849587929674</v>
      </c>
      <c r="R87">
        <v>19.210828821283947</v>
      </c>
      <c r="S87">
        <v>10.2394847945998</v>
      </c>
      <c r="T87">
        <v>0.72899999999999998</v>
      </c>
      <c r="U87">
        <v>62.112069571563374</v>
      </c>
      <c r="V87">
        <v>8.2561121223021576</v>
      </c>
      <c r="W87">
        <v>18.129072380885141</v>
      </c>
      <c r="X87">
        <v>64.787941323206979</v>
      </c>
      <c r="Y87">
        <v>0</v>
      </c>
      <c r="Z87">
        <v>0.48310000000000008</v>
      </c>
      <c r="AA87">
        <v>18.513577979793244</v>
      </c>
      <c r="AB87">
        <v>19.470258505283528</v>
      </c>
      <c r="AC87">
        <v>14.12460960957023</v>
      </c>
      <c r="AD87">
        <v>13.243365895612012</v>
      </c>
      <c r="AE87">
        <v>24.008369112164413</v>
      </c>
      <c r="AF87">
        <v>11.709686783168793</v>
      </c>
      <c r="AG87">
        <v>29.384842855724461</v>
      </c>
      <c r="AH87">
        <v>38.353709443500001</v>
      </c>
      <c r="AI87">
        <v>1.5466902095060264</v>
      </c>
      <c r="AJ87">
        <v>0</v>
      </c>
      <c r="AK87">
        <v>27.693003510060056</v>
      </c>
      <c r="AL87">
        <v>59.209269999999997</v>
      </c>
      <c r="AM87">
        <v>7.646836896237116</v>
      </c>
      <c r="AN87">
        <v>3.0391509852020198E-2</v>
      </c>
      <c r="AO87">
        <v>0</v>
      </c>
      <c r="AP87">
        <v>0.22505361551338485</v>
      </c>
      <c r="AQ87">
        <v>18.993205517407141</v>
      </c>
      <c r="AR87">
        <v>21.578049999999998</v>
      </c>
      <c r="AS87">
        <v>15.609027212160708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1.3106745</v>
      </c>
      <c r="AZ87">
        <v>2.1862071000000003</v>
      </c>
      <c r="BA87">
        <v>0.91117169999999992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951.15122424396509</v>
      </c>
      <c r="DN87">
        <v>31.995074975541197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238.49366812833878</v>
      </c>
      <c r="L88">
        <v>12.486837315932229</v>
      </c>
      <c r="M88">
        <v>55.069581788280907</v>
      </c>
      <c r="N88">
        <v>53.200523742032267</v>
      </c>
      <c r="O88">
        <v>74.751073689625485</v>
      </c>
      <c r="P88">
        <v>29.949143627109407</v>
      </c>
      <c r="Q88">
        <v>8.2022849587929674</v>
      </c>
      <c r="R88">
        <v>19.210828821283947</v>
      </c>
      <c r="S88">
        <v>10.2394847945998</v>
      </c>
      <c r="T88">
        <v>0.72899999999999998</v>
      </c>
      <c r="U88">
        <v>62.112069571563374</v>
      </c>
      <c r="V88">
        <v>8.2561121223021576</v>
      </c>
      <c r="W88">
        <v>18.129072380885141</v>
      </c>
      <c r="X88">
        <v>64.787941323206979</v>
      </c>
      <c r="Y88">
        <v>0</v>
      </c>
      <c r="Z88">
        <v>0.48310000000000008</v>
      </c>
      <c r="AA88">
        <v>18.513577979793244</v>
      </c>
      <c r="AB88">
        <v>19.470258505283528</v>
      </c>
      <c r="AC88">
        <v>14.12460960957023</v>
      </c>
      <c r="AD88">
        <v>13.243365895612012</v>
      </c>
      <c r="AE88">
        <v>24.008369112164413</v>
      </c>
      <c r="AF88">
        <v>11.709686783168793</v>
      </c>
      <c r="AG88">
        <v>29.384842855724461</v>
      </c>
      <c r="AH88">
        <v>38.353709443500001</v>
      </c>
      <c r="AI88">
        <v>0</v>
      </c>
      <c r="AJ88">
        <v>0</v>
      </c>
      <c r="AK88">
        <v>27.693003510060056</v>
      </c>
      <c r="AL88">
        <v>59.209269999999997</v>
      </c>
      <c r="AM88">
        <v>7.646836896237116</v>
      </c>
      <c r="AN88">
        <v>3.0391509852020198E-2</v>
      </c>
      <c r="AO88">
        <v>0</v>
      </c>
      <c r="AP88">
        <v>0.22505361551338485</v>
      </c>
      <c r="AQ88">
        <v>18.993205517407141</v>
      </c>
      <c r="AR88">
        <v>21.578049999999998</v>
      </c>
      <c r="AS88">
        <v>15.609027212160708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1.3106745</v>
      </c>
      <c r="AZ88">
        <v>2.1862071000000003</v>
      </c>
      <c r="BA88">
        <v>0.91117169999999992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949.65480163142445</v>
      </c>
      <c r="DN88">
        <v>31.94480737857587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238.49366812833878</v>
      </c>
      <c r="L89">
        <v>13.636310489696758</v>
      </c>
      <c r="M89">
        <v>55.069581788280907</v>
      </c>
      <c r="N89">
        <v>53.200523742032267</v>
      </c>
      <c r="O89">
        <v>74.751073689625485</v>
      </c>
      <c r="P89">
        <v>29.949143627109407</v>
      </c>
      <c r="Q89">
        <v>8.9284784099369023</v>
      </c>
      <c r="R89">
        <v>19.210828821283947</v>
      </c>
      <c r="S89">
        <v>10.868851882568363</v>
      </c>
      <c r="T89">
        <v>0.72899999999999998</v>
      </c>
      <c r="U89">
        <v>62.112069571563374</v>
      </c>
      <c r="V89">
        <v>8.2561121223021576</v>
      </c>
      <c r="W89">
        <v>17.595864369682634</v>
      </c>
      <c r="X89">
        <v>64.787941323206979</v>
      </c>
      <c r="Y89">
        <v>0</v>
      </c>
      <c r="Z89">
        <v>0.48310000000000008</v>
      </c>
      <c r="AA89">
        <v>18.513577979793244</v>
      </c>
      <c r="AB89">
        <v>19.470258505283528</v>
      </c>
      <c r="AC89">
        <v>14.12460960957023</v>
      </c>
      <c r="AD89">
        <v>13.243365895612012</v>
      </c>
      <c r="AE89">
        <v>24.008369112164413</v>
      </c>
      <c r="AF89">
        <v>11.709686783168793</v>
      </c>
      <c r="AG89">
        <v>29.384842855724461</v>
      </c>
      <c r="AH89">
        <v>38.353709443500001</v>
      </c>
      <c r="AI89">
        <v>0</v>
      </c>
      <c r="AJ89">
        <v>0</v>
      </c>
      <c r="AK89">
        <v>27.693003510060056</v>
      </c>
      <c r="AL89">
        <v>59.209269999999997</v>
      </c>
      <c r="AM89">
        <v>7.646836896237116</v>
      </c>
      <c r="AN89">
        <v>3.0391509852020198E-2</v>
      </c>
      <c r="AO89">
        <v>0</v>
      </c>
      <c r="AP89">
        <v>0.22505361551338485</v>
      </c>
      <c r="AQ89">
        <v>18.993205517407141</v>
      </c>
      <c r="AR89">
        <v>21.578049999999998</v>
      </c>
      <c r="AS89">
        <v>15.609027212160708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1.3106745</v>
      </c>
      <c r="AZ89">
        <v>2.1862071000000003</v>
      </c>
      <c r="BA89">
        <v>0.91117169999999992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951.56267176160441</v>
      </c>
      <c r="DN89">
        <v>32.008762950070611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238.49366812833878</v>
      </c>
      <c r="L90">
        <v>13.636310489696758</v>
      </c>
      <c r="M90">
        <v>55.069581788280907</v>
      </c>
      <c r="N90">
        <v>53.200523742032267</v>
      </c>
      <c r="O90">
        <v>74.751073689625485</v>
      </c>
      <c r="P90">
        <v>29.949143627109407</v>
      </c>
      <c r="Q90">
        <v>9.7297032723718093</v>
      </c>
      <c r="R90">
        <v>19.210828821283947</v>
      </c>
      <c r="S90">
        <v>11.814536832147116</v>
      </c>
      <c r="T90">
        <v>0.72899999999999998</v>
      </c>
      <c r="U90">
        <v>62.112069571563374</v>
      </c>
      <c r="V90">
        <v>8.2561121223021576</v>
      </c>
      <c r="W90">
        <v>17.595864369682634</v>
      </c>
      <c r="X90">
        <v>64.787941323206979</v>
      </c>
      <c r="Y90">
        <v>0</v>
      </c>
      <c r="Z90">
        <v>8.634929399999999</v>
      </c>
      <c r="AA90">
        <v>18.513577979793244</v>
      </c>
      <c r="AB90">
        <v>19.470258505283528</v>
      </c>
      <c r="AC90">
        <v>14.853026750410203</v>
      </c>
      <c r="AD90">
        <v>17.698766931898405</v>
      </c>
      <c r="AE90">
        <v>24.008369112164413</v>
      </c>
      <c r="AF90">
        <v>12.28794344059372</v>
      </c>
      <c r="AG90">
        <v>29.384842855724461</v>
      </c>
      <c r="AH90">
        <v>55.399802529499986</v>
      </c>
      <c r="AI90">
        <v>0</v>
      </c>
      <c r="AJ90">
        <v>0</v>
      </c>
      <c r="AK90">
        <v>27.693003510060056</v>
      </c>
      <c r="AL90">
        <v>59.209269999999997</v>
      </c>
      <c r="AM90">
        <v>7.646836896237116</v>
      </c>
      <c r="AN90">
        <v>3.0391509852020198E-2</v>
      </c>
      <c r="AO90">
        <v>0</v>
      </c>
      <c r="AP90">
        <v>0.22505361551338485</v>
      </c>
      <c r="AQ90">
        <v>18.993205517407141</v>
      </c>
      <c r="AR90">
        <v>21.578049999999998</v>
      </c>
      <c r="AS90">
        <v>15.609027212160708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1.3404627000000002</v>
      </c>
      <c r="AZ90">
        <v>2.1862071000000003</v>
      </c>
      <c r="BA90">
        <v>1.3177511999999998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983.62899164463272</v>
      </c>
      <c r="DN90">
        <v>33.085717899607197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295.81171309030299</v>
      </c>
      <c r="L91">
        <v>13.636310489696758</v>
      </c>
      <c r="M91">
        <v>55.069581788280907</v>
      </c>
      <c r="N91">
        <v>53.200523742032267</v>
      </c>
      <c r="O91">
        <v>74.751073689625485</v>
      </c>
      <c r="P91">
        <v>29.949143627109407</v>
      </c>
      <c r="Q91">
        <v>9.7731070654008363</v>
      </c>
      <c r="R91">
        <v>19.210828821283947</v>
      </c>
      <c r="S91">
        <v>11.884961509223867</v>
      </c>
      <c r="T91">
        <v>0.72899999999999998</v>
      </c>
      <c r="U91">
        <v>62.112069571563374</v>
      </c>
      <c r="V91">
        <v>8.2561121223021576</v>
      </c>
      <c r="W91">
        <v>17.595864369682634</v>
      </c>
      <c r="X91">
        <v>64.787941323206979</v>
      </c>
      <c r="Y91">
        <v>0</v>
      </c>
      <c r="Z91">
        <v>5.7566195999999987</v>
      </c>
      <c r="AA91">
        <v>18.513577979793244</v>
      </c>
      <c r="AB91">
        <v>19.470258505283528</v>
      </c>
      <c r="AC91">
        <v>14.853026750410203</v>
      </c>
      <c r="AD91">
        <v>17.698766931898405</v>
      </c>
      <c r="AE91">
        <v>24.008369112164413</v>
      </c>
      <c r="AF91">
        <v>12.28794344059372</v>
      </c>
      <c r="AG91">
        <v>29.384842855724461</v>
      </c>
      <c r="AH91">
        <v>55.399802529499986</v>
      </c>
      <c r="AI91">
        <v>0</v>
      </c>
      <c r="AJ91">
        <v>0</v>
      </c>
      <c r="AK91">
        <v>27.693003510060056</v>
      </c>
      <c r="AL91">
        <v>59.209269999999997</v>
      </c>
      <c r="AM91">
        <v>7.646836896237116</v>
      </c>
      <c r="AN91">
        <v>3.0391509852020198E-2</v>
      </c>
      <c r="AO91">
        <v>0</v>
      </c>
      <c r="AP91">
        <v>0.22505361551338485</v>
      </c>
      <c r="AQ91">
        <v>18.993205517407141</v>
      </c>
      <c r="AR91">
        <v>21.578049999999998</v>
      </c>
      <c r="AS91">
        <v>15.609027212160708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1.3404627000000002</v>
      </c>
      <c r="AZ91">
        <v>2.1862071000000003</v>
      </c>
      <c r="BA91">
        <v>1.3177511999999998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1036.4095801425151</v>
      </c>
      <c r="DN91">
        <v>34.85869303379507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406.44262998964291</v>
      </c>
      <c r="L92">
        <v>13.636310489696758</v>
      </c>
      <c r="M92">
        <v>55.069581788280907</v>
      </c>
      <c r="N92">
        <v>53.200523742032267</v>
      </c>
      <c r="O92">
        <v>74.751073689625485</v>
      </c>
      <c r="P92">
        <v>29.949143627109407</v>
      </c>
      <c r="Q92">
        <v>9.7731070654008363</v>
      </c>
      <c r="R92">
        <v>19.210828821283947</v>
      </c>
      <c r="S92">
        <v>11.884961509223867</v>
      </c>
      <c r="T92">
        <v>0.72899999999999998</v>
      </c>
      <c r="U92">
        <v>62.112069571563374</v>
      </c>
      <c r="V92">
        <v>8.2561121223021576</v>
      </c>
      <c r="W92">
        <v>17.595864369682634</v>
      </c>
      <c r="X92">
        <v>64.787941323206979</v>
      </c>
      <c r="Y92">
        <v>0</v>
      </c>
      <c r="Z92">
        <v>5.7566195999999987</v>
      </c>
      <c r="AA92">
        <v>18.513577979793244</v>
      </c>
      <c r="AB92">
        <v>19.470258505283528</v>
      </c>
      <c r="AC92">
        <v>14.853026750410203</v>
      </c>
      <c r="AD92">
        <v>17.698766931898405</v>
      </c>
      <c r="AE92">
        <v>24.008369112164413</v>
      </c>
      <c r="AF92">
        <v>12.28794344059372</v>
      </c>
      <c r="AG92">
        <v>29.384842855724461</v>
      </c>
      <c r="AH92">
        <v>55.399802529499986</v>
      </c>
      <c r="AI92">
        <v>0</v>
      </c>
      <c r="AJ92">
        <v>0</v>
      </c>
      <c r="AK92">
        <v>27.693003510060056</v>
      </c>
      <c r="AL92">
        <v>59.209269999999997</v>
      </c>
      <c r="AM92">
        <v>7.646836896237116</v>
      </c>
      <c r="AN92">
        <v>3.0391509852020198E-2</v>
      </c>
      <c r="AO92">
        <v>0</v>
      </c>
      <c r="AP92">
        <v>0.22505361551338485</v>
      </c>
      <c r="AQ92">
        <v>18.993205517407141</v>
      </c>
      <c r="AR92">
        <v>21.578049999999998</v>
      </c>
      <c r="AS92">
        <v>15.609027212160708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1.3404627000000002</v>
      </c>
      <c r="AZ92">
        <v>2.1862071000000003</v>
      </c>
      <c r="BA92">
        <v>1.3177511999999998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1143.444992802373</v>
      </c>
      <c r="DN92">
        <v>38.454197273277067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406.44262998964291</v>
      </c>
      <c r="L93">
        <v>13.636310489696758</v>
      </c>
      <c r="M93">
        <v>55.069581788280907</v>
      </c>
      <c r="N93">
        <v>53.200523742032267</v>
      </c>
      <c r="O93">
        <v>74.751073689625485</v>
      </c>
      <c r="P93">
        <v>29.949143627109407</v>
      </c>
      <c r="Q93">
        <v>9.7731070654008363</v>
      </c>
      <c r="R93">
        <v>19.210828821283947</v>
      </c>
      <c r="S93">
        <v>11.884961509223867</v>
      </c>
      <c r="T93">
        <v>0.72899999999999998</v>
      </c>
      <c r="U93">
        <v>62.112069571563374</v>
      </c>
      <c r="V93">
        <v>8.2561121223021576</v>
      </c>
      <c r="W93">
        <v>17.595864369682634</v>
      </c>
      <c r="X93">
        <v>64.787941323206979</v>
      </c>
      <c r="Y93">
        <v>0</v>
      </c>
      <c r="Z93">
        <v>5.7566195999999987</v>
      </c>
      <c r="AA93">
        <v>18.513577979793244</v>
      </c>
      <c r="AB93">
        <v>19.470258505283528</v>
      </c>
      <c r="AC93">
        <v>14.853026750410203</v>
      </c>
      <c r="AD93">
        <v>17.698766931898405</v>
      </c>
      <c r="AE93">
        <v>24.008369112164413</v>
      </c>
      <c r="AF93">
        <v>12.28794344059372</v>
      </c>
      <c r="AG93">
        <v>29.384842855724461</v>
      </c>
      <c r="AH93">
        <v>55.399802529499986</v>
      </c>
      <c r="AI93">
        <v>0</v>
      </c>
      <c r="AJ93">
        <v>0</v>
      </c>
      <c r="AK93">
        <v>27.693003510060056</v>
      </c>
      <c r="AL93">
        <v>59.209269999999997</v>
      </c>
      <c r="AM93">
        <v>7.646836896237116</v>
      </c>
      <c r="AN93">
        <v>3.0391509852020198E-2</v>
      </c>
      <c r="AO93">
        <v>0</v>
      </c>
      <c r="AP93">
        <v>0.22505361551338485</v>
      </c>
      <c r="AQ93">
        <v>18.993205517407141</v>
      </c>
      <c r="AR93">
        <v>21.578049999999998</v>
      </c>
      <c r="AS93">
        <v>15.609027212160708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1.3404627000000002</v>
      </c>
      <c r="AZ93">
        <v>2.1862071000000003</v>
      </c>
      <c r="BA93">
        <v>1.3177511999999998</v>
      </c>
      <c r="BB93">
        <v>1.1472812999999999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1143.304528002373</v>
      </c>
      <c r="DN93">
        <v>38.444368373277072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406.44262998964291</v>
      </c>
      <c r="L94">
        <v>13.636310489696758</v>
      </c>
      <c r="M94">
        <v>55.069581788280907</v>
      </c>
      <c r="N94">
        <v>53.200523742032267</v>
      </c>
      <c r="O94">
        <v>74.751073689625485</v>
      </c>
      <c r="P94">
        <v>29.949143627109407</v>
      </c>
      <c r="Q94">
        <v>9.7731070654008363</v>
      </c>
      <c r="R94">
        <v>19.210828821283947</v>
      </c>
      <c r="S94">
        <v>11.884961509223867</v>
      </c>
      <c r="T94">
        <v>0.72899999999999998</v>
      </c>
      <c r="U94">
        <v>62.112069571563374</v>
      </c>
      <c r="V94">
        <v>8.2561121223021576</v>
      </c>
      <c r="W94">
        <v>17.595864369682634</v>
      </c>
      <c r="X94">
        <v>64.787941323206979</v>
      </c>
      <c r="Y94">
        <v>0</v>
      </c>
      <c r="Z94">
        <v>5.7566195999999987</v>
      </c>
      <c r="AA94">
        <v>18.513577979793244</v>
      </c>
      <c r="AB94">
        <v>19.470258505283528</v>
      </c>
      <c r="AC94">
        <v>14.853026750410203</v>
      </c>
      <c r="AD94">
        <v>13.243365895612012</v>
      </c>
      <c r="AE94">
        <v>24.008369112164413</v>
      </c>
      <c r="AF94">
        <v>12.28794344059372</v>
      </c>
      <c r="AG94">
        <v>29.384842855724461</v>
      </c>
      <c r="AH94">
        <v>46.876755986500001</v>
      </c>
      <c r="AI94">
        <v>0</v>
      </c>
      <c r="AJ94">
        <v>0</v>
      </c>
      <c r="AK94">
        <v>27.693003510060056</v>
      </c>
      <c r="AL94">
        <v>59.209269999999997</v>
      </c>
      <c r="AM94">
        <v>7.646836896237116</v>
      </c>
      <c r="AN94">
        <v>3.0391509852020198E-2</v>
      </c>
      <c r="AO94">
        <v>0</v>
      </c>
      <c r="AP94">
        <v>0.22505361551338485</v>
      </c>
      <c r="AQ94">
        <v>18.993205517407141</v>
      </c>
      <c r="AR94">
        <v>21.578049999999998</v>
      </c>
      <c r="AS94">
        <v>15.609027212160708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1.3404627000000002</v>
      </c>
      <c r="AZ94">
        <v>2.1862071000000003</v>
      </c>
      <c r="BA94">
        <v>1.1144609999999999</v>
      </c>
      <c r="BB94">
        <v>1.1472812999999999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1130.5511966767069</v>
      </c>
      <c r="DN94">
        <v>38.015961919656803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443.75906551175501</v>
      </c>
      <c r="L95">
        <v>13.636310489696758</v>
      </c>
      <c r="M95">
        <v>55.069581788280907</v>
      </c>
      <c r="N95">
        <v>53.200523742032267</v>
      </c>
      <c r="O95">
        <v>74.751073689625485</v>
      </c>
      <c r="P95">
        <v>29.949143627109407</v>
      </c>
      <c r="Q95">
        <v>9.7731070654008363</v>
      </c>
      <c r="R95">
        <v>19.210828821283947</v>
      </c>
      <c r="S95">
        <v>11.884961509223867</v>
      </c>
      <c r="T95">
        <v>0.72899999999999998</v>
      </c>
      <c r="U95">
        <v>62.112069571563374</v>
      </c>
      <c r="V95">
        <v>8.2561121223021576</v>
      </c>
      <c r="W95">
        <v>17.595864369682634</v>
      </c>
      <c r="X95">
        <v>64.787941323206979</v>
      </c>
      <c r="Y95">
        <v>0</v>
      </c>
      <c r="Z95">
        <v>0</v>
      </c>
      <c r="AA95">
        <v>18.513577979793244</v>
      </c>
      <c r="AB95">
        <v>19.470258505283528</v>
      </c>
      <c r="AC95">
        <v>14.12460960957023</v>
      </c>
      <c r="AD95">
        <v>8.82891075080836</v>
      </c>
      <c r="AE95">
        <v>24.008369112164413</v>
      </c>
      <c r="AF95">
        <v>11.998815111881257</v>
      </c>
      <c r="AG95">
        <v>29.384842855724461</v>
      </c>
      <c r="AH95">
        <v>46.876755986500001</v>
      </c>
      <c r="AI95">
        <v>0</v>
      </c>
      <c r="AJ95">
        <v>0</v>
      </c>
      <c r="AK95">
        <v>27.693003510060056</v>
      </c>
      <c r="AL95">
        <v>59.209269999999997</v>
      </c>
      <c r="AM95">
        <v>7.646836896237116</v>
      </c>
      <c r="AN95">
        <v>3.0391509852020198E-2</v>
      </c>
      <c r="AO95">
        <v>0</v>
      </c>
      <c r="AP95">
        <v>0.22505361551338485</v>
      </c>
      <c r="AQ95">
        <v>18.564787480658737</v>
      </c>
      <c r="AR95">
        <v>21.578049999999998</v>
      </c>
      <c r="AS95">
        <v>15.609027212160708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1.3106745</v>
      </c>
      <c r="AZ95">
        <v>2.1862071000000003</v>
      </c>
      <c r="BA95">
        <v>1.1144609999999999</v>
      </c>
      <c r="BB95">
        <v>1.1472812999999999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1155.38654370322</v>
      </c>
      <c r="DN95">
        <v>38.850223964151233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513.64337087809565</v>
      </c>
      <c r="L96">
        <v>13.636310489696758</v>
      </c>
      <c r="M96">
        <v>55.069581788280907</v>
      </c>
      <c r="N96">
        <v>53.200523742032267</v>
      </c>
      <c r="O96">
        <v>74.751073689625485</v>
      </c>
      <c r="P96">
        <v>29.949143627109407</v>
      </c>
      <c r="Q96">
        <v>9.7731070654008363</v>
      </c>
      <c r="R96">
        <v>19.210828821283947</v>
      </c>
      <c r="S96">
        <v>11.884961509223867</v>
      </c>
      <c r="T96">
        <v>0.72899999999999998</v>
      </c>
      <c r="U96">
        <v>62.112069571563374</v>
      </c>
      <c r="V96">
        <v>8.2561121223021576</v>
      </c>
      <c r="W96">
        <v>17.595864369682634</v>
      </c>
      <c r="X96">
        <v>64.787941323206979</v>
      </c>
      <c r="Y96">
        <v>0</v>
      </c>
      <c r="Z96">
        <v>0</v>
      </c>
      <c r="AA96">
        <v>18.513577979793244</v>
      </c>
      <c r="AB96">
        <v>19.470258505283528</v>
      </c>
      <c r="AC96">
        <v>14.12460960957023</v>
      </c>
      <c r="AD96">
        <v>4.4144551448036493</v>
      </c>
      <c r="AE96">
        <v>24.008369112164413</v>
      </c>
      <c r="AF96">
        <v>11.854250947525026</v>
      </c>
      <c r="AG96">
        <v>29.384842855724461</v>
      </c>
      <c r="AH96">
        <v>38.353709443500001</v>
      </c>
      <c r="AI96">
        <v>0</v>
      </c>
      <c r="AJ96">
        <v>0</v>
      </c>
      <c r="AK96">
        <v>27.693003510060056</v>
      </c>
      <c r="AL96">
        <v>59.209269999999997</v>
      </c>
      <c r="AM96">
        <v>7.646836896237116</v>
      </c>
      <c r="AN96">
        <v>3.0391509852020198E-2</v>
      </c>
      <c r="AO96">
        <v>0</v>
      </c>
      <c r="AP96">
        <v>0.22505361551338485</v>
      </c>
      <c r="AQ96">
        <v>18.564787480658737</v>
      </c>
      <c r="AR96">
        <v>21.578049999999998</v>
      </c>
      <c r="AS96">
        <v>15.609027212160708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1.3106745</v>
      </c>
      <c r="AZ96">
        <v>2.1862071000000003</v>
      </c>
      <c r="BA96">
        <v>0.91117169999999992</v>
      </c>
      <c r="BB96">
        <v>1.1472812999999999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1210.1460270102205</v>
      </c>
      <c r="DN96">
        <v>40.68969041013051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513.65999908176423</v>
      </c>
      <c r="L97">
        <v>13.636310489696758</v>
      </c>
      <c r="M97">
        <v>55.069581788280907</v>
      </c>
      <c r="N97">
        <v>53.200523742032267</v>
      </c>
      <c r="O97">
        <v>74.751073689625485</v>
      </c>
      <c r="P97">
        <v>29.949143627109407</v>
      </c>
      <c r="Q97">
        <v>8.9521256999999999</v>
      </c>
      <c r="R97">
        <v>19.210828821283947</v>
      </c>
      <c r="S97">
        <v>11.884961509223867</v>
      </c>
      <c r="T97">
        <v>0.72899999999999998</v>
      </c>
      <c r="U97">
        <v>62.112069571563374</v>
      </c>
      <c r="V97">
        <v>8.2561121223021576</v>
      </c>
      <c r="W97">
        <v>17.595864369682634</v>
      </c>
      <c r="X97">
        <v>64.787941323206979</v>
      </c>
      <c r="Y97">
        <v>0</v>
      </c>
      <c r="Z97">
        <v>0</v>
      </c>
      <c r="AA97">
        <v>18.513577979793244</v>
      </c>
      <c r="AB97">
        <v>19.470258505283528</v>
      </c>
      <c r="AC97">
        <v>14.12460960957023</v>
      </c>
      <c r="AD97">
        <v>4.4144551448036493</v>
      </c>
      <c r="AE97">
        <v>24.008369112164413</v>
      </c>
      <c r="AF97">
        <v>11.854250947525026</v>
      </c>
      <c r="AG97">
        <v>29.384842855724461</v>
      </c>
      <c r="AH97">
        <v>29.830662900500005</v>
      </c>
      <c r="AI97">
        <v>0</v>
      </c>
      <c r="AJ97">
        <v>0</v>
      </c>
      <c r="AK97">
        <v>27.693003510060056</v>
      </c>
      <c r="AL97">
        <v>59.209269999999997</v>
      </c>
      <c r="AM97">
        <v>7.646836896237116</v>
      </c>
      <c r="AN97">
        <v>3.0391509852020198E-2</v>
      </c>
      <c r="AO97">
        <v>0</v>
      </c>
      <c r="AP97">
        <v>2.5881165784039259</v>
      </c>
      <c r="AQ97">
        <v>18.564787480658737</v>
      </c>
      <c r="AR97">
        <v>21.578049999999998</v>
      </c>
      <c r="AS97">
        <v>15.609027212160708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1.3106745</v>
      </c>
      <c r="AZ97">
        <v>2.1862071000000003</v>
      </c>
      <c r="BA97">
        <v>0.71151300000000006</v>
      </c>
      <c r="BB97">
        <v>1.1472812999999999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1203.2147217684571</v>
      </c>
      <c r="DN97">
        <v>40.457000210052058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513.65999908176423</v>
      </c>
      <c r="L98">
        <v>12.627036667016149</v>
      </c>
      <c r="M98">
        <v>55.069581788280907</v>
      </c>
      <c r="N98">
        <v>53.200523742032267</v>
      </c>
      <c r="O98">
        <v>74.751073689625485</v>
      </c>
      <c r="P98">
        <v>29.949143627109407</v>
      </c>
      <c r="Q98">
        <v>8.9521256999999999</v>
      </c>
      <c r="R98">
        <v>19.210828821283947</v>
      </c>
      <c r="S98">
        <v>11.884961509223867</v>
      </c>
      <c r="T98">
        <v>0.72899999999999998</v>
      </c>
      <c r="U98">
        <v>62.112069571563374</v>
      </c>
      <c r="V98">
        <v>8.2561121223021576</v>
      </c>
      <c r="W98">
        <v>17.595864369682634</v>
      </c>
      <c r="X98">
        <v>64.787941323206979</v>
      </c>
      <c r="Y98">
        <v>0</v>
      </c>
      <c r="Z98">
        <v>0</v>
      </c>
      <c r="AA98">
        <v>18.513577979793244</v>
      </c>
      <c r="AB98">
        <v>19.470258505283528</v>
      </c>
      <c r="AC98">
        <v>14.12460960957023</v>
      </c>
      <c r="AD98">
        <v>4.4144551448036493</v>
      </c>
      <c r="AE98">
        <v>24.008369112164413</v>
      </c>
      <c r="AF98">
        <v>11.854250947525026</v>
      </c>
      <c r="AG98">
        <v>29.384842855724461</v>
      </c>
      <c r="AH98">
        <v>29.830662900500005</v>
      </c>
      <c r="AI98">
        <v>0</v>
      </c>
      <c r="AJ98">
        <v>0</v>
      </c>
      <c r="AK98">
        <v>27.693003510060056</v>
      </c>
      <c r="AL98">
        <v>59.209269999999997</v>
      </c>
      <c r="AM98">
        <v>7.646836896237116</v>
      </c>
      <c r="AN98">
        <v>3.0391509852020198E-2</v>
      </c>
      <c r="AO98">
        <v>0</v>
      </c>
      <c r="AP98">
        <v>2.5881165784039259</v>
      </c>
      <c r="AQ98">
        <v>18.564787480658737</v>
      </c>
      <c r="AR98">
        <v>21.578049999999998</v>
      </c>
      <c r="AS98">
        <v>15.609027212160708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1.3106745</v>
      </c>
      <c r="AZ98">
        <v>2.1862071000000003</v>
      </c>
      <c r="BA98">
        <v>0.71151300000000006</v>
      </c>
      <c r="BB98">
        <v>1.1472812999999999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1202.2382493450136</v>
      </c>
      <c r="DN98">
        <v>40.424198810814943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4.9467608502010325</v>
      </c>
      <c r="L99">
        <f t="shared" si="2"/>
        <v>0.20842237672656494</v>
      </c>
      <c r="M99">
        <f t="shared" si="2"/>
        <v>1.3217662904997474</v>
      </c>
      <c r="N99">
        <f t="shared" si="2"/>
        <v>1.2768125698087753</v>
      </c>
      <c r="O99">
        <f t="shared" si="2"/>
        <v>1.7940257685510137</v>
      </c>
      <c r="P99">
        <f t="shared" si="2"/>
        <v>0.71877944705062669</v>
      </c>
      <c r="Q99">
        <f t="shared" si="2"/>
        <v>0.15777917640390837</v>
      </c>
      <c r="R99">
        <f t="shared" si="2"/>
        <v>0.31470745735244471</v>
      </c>
      <c r="S99">
        <f t="shared" si="2"/>
        <v>0.19087681310902058</v>
      </c>
      <c r="T99">
        <f t="shared" si="2"/>
        <v>1.1712475799999988E-2</v>
      </c>
      <c r="U99">
        <f t="shared" si="2"/>
        <v>1.4906896697175234</v>
      </c>
      <c r="V99">
        <f t="shared" si="2"/>
        <v>0.17067178110728423</v>
      </c>
      <c r="W99">
        <f t="shared" si="2"/>
        <v>0.37175607281539408</v>
      </c>
      <c r="X99">
        <f t="shared" si="2"/>
        <v>1.3971473796595293</v>
      </c>
      <c r="Y99">
        <f t="shared" si="2"/>
        <v>0</v>
      </c>
      <c r="Z99">
        <f t="shared" si="2"/>
        <v>4.881556414999999E-2</v>
      </c>
      <c r="AA99">
        <f t="shared" si="2"/>
        <v>0.36088394853934752</v>
      </c>
      <c r="AB99">
        <f t="shared" si="2"/>
        <v>0.41698803872438811</v>
      </c>
      <c r="AC99">
        <f t="shared" si="2"/>
        <v>0.28808281375139921</v>
      </c>
      <c r="AD99">
        <f t="shared" si="2"/>
        <v>0.1408096070795285</v>
      </c>
      <c r="AE99">
        <f t="shared" si="2"/>
        <v>0.57620085869194648</v>
      </c>
      <c r="AF99">
        <f t="shared" si="2"/>
        <v>0.15338244711187679</v>
      </c>
      <c r="AG99">
        <f t="shared" si="2"/>
        <v>0.70523622853738643</v>
      </c>
      <c r="AH99">
        <f t="shared" si="2"/>
        <v>0.54459071250650004</v>
      </c>
      <c r="AI99">
        <f t="shared" si="2"/>
        <v>7.7288115622250714E-2</v>
      </c>
      <c r="AJ99">
        <f t="shared" si="2"/>
        <v>0</v>
      </c>
      <c r="AK99">
        <f t="shared" si="2"/>
        <v>0.66463208424143994</v>
      </c>
      <c r="AL99">
        <f t="shared" si="2"/>
        <v>1.324059715000002</v>
      </c>
      <c r="AM99">
        <f t="shared" si="2"/>
        <v>0.18352408550969082</v>
      </c>
      <c r="AN99">
        <f t="shared" si="2"/>
        <v>7.293962364484834E-4</v>
      </c>
      <c r="AO99">
        <f t="shared" si="2"/>
        <v>0</v>
      </c>
      <c r="AP99">
        <f t="shared" si="2"/>
        <v>2.1422291026680345E-2</v>
      </c>
      <c r="AQ99">
        <f t="shared" si="2"/>
        <v>0.21135296443065868</v>
      </c>
      <c r="AR99">
        <f t="shared" si="2"/>
        <v>0.5229646500000007</v>
      </c>
      <c r="AS99">
        <f t="shared" si="2"/>
        <v>0.37539710406078258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3.154555260000004E-2</v>
      </c>
      <c r="AZ99">
        <f t="shared" si="2"/>
        <v>1.7942357474999993E-2</v>
      </c>
      <c r="BA99">
        <f t="shared" si="2"/>
        <v>1.2952437974999988E-2</v>
      </c>
      <c r="BB99">
        <f t="shared" si="2"/>
        <v>1.6081357950000014E-2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20.381580866833318</v>
      </c>
      <c r="DN99">
        <f t="shared" ref="DN99" si="4">SUM(DN3:DN98)/4000</f>
        <v>0.68520959318985897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106.60677166503797</v>
      </c>
      <c r="L3">
        <v>62.137827056687549</v>
      </c>
      <c r="M3">
        <v>0</v>
      </c>
      <c r="N3">
        <v>29.999573549000473</v>
      </c>
      <c r="O3">
        <v>50.381249748687438</v>
      </c>
      <c r="P3">
        <v>69.041691939642035</v>
      </c>
      <c r="Q3">
        <v>5.5404179989239015</v>
      </c>
      <c r="R3">
        <v>10.767584892805953</v>
      </c>
      <c r="S3">
        <v>6.7052176903121046</v>
      </c>
      <c r="T3">
        <v>0</v>
      </c>
      <c r="U3">
        <v>292.42104372743512</v>
      </c>
      <c r="V3">
        <v>5.2645251798561148</v>
      </c>
      <c r="W3">
        <v>10.948071168849506</v>
      </c>
      <c r="X3">
        <v>37.473034001715973</v>
      </c>
      <c r="Y3">
        <v>0</v>
      </c>
      <c r="Z3">
        <v>0</v>
      </c>
      <c r="AA3">
        <v>10.705230943060082</v>
      </c>
      <c r="AB3">
        <v>10.036103886848442</v>
      </c>
      <c r="AC3">
        <v>7.3809580403998005</v>
      </c>
      <c r="AD3">
        <v>2.3149499201879014</v>
      </c>
      <c r="AE3">
        <v>12.557578627918843</v>
      </c>
      <c r="AF3">
        <v>0</v>
      </c>
      <c r="AG3">
        <v>0</v>
      </c>
      <c r="AH3">
        <v>17.249211493500002</v>
      </c>
      <c r="AI3">
        <v>0</v>
      </c>
      <c r="AJ3">
        <v>0</v>
      </c>
      <c r="AK3">
        <v>11.480566753361886</v>
      </c>
      <c r="AL3">
        <v>21.571810000000003</v>
      </c>
      <c r="AM3">
        <v>4.0144415469544406</v>
      </c>
      <c r="AN3">
        <v>0</v>
      </c>
      <c r="AO3">
        <v>0</v>
      </c>
      <c r="AP3">
        <v>0.65067878317061167</v>
      </c>
      <c r="AQ3">
        <v>0</v>
      </c>
      <c r="AR3">
        <v>12.4778</v>
      </c>
      <c r="AS3">
        <v>8.3374799806319349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779.86640019910612</v>
      </c>
      <c r="DN3">
        <v>26.197418395881972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106.60677166503797</v>
      </c>
      <c r="L4">
        <v>62.137827056687549</v>
      </c>
      <c r="M4">
        <v>0</v>
      </c>
      <c r="N4">
        <v>29.999573549000473</v>
      </c>
      <c r="O4">
        <v>50.381249748687438</v>
      </c>
      <c r="P4">
        <v>69.041691939642035</v>
      </c>
      <c r="Q4">
        <v>5.5404179989239015</v>
      </c>
      <c r="R4">
        <v>10.767584892805953</v>
      </c>
      <c r="S4">
        <v>6.7052176903121046</v>
      </c>
      <c r="T4">
        <v>0</v>
      </c>
      <c r="U4">
        <v>292.42104372743512</v>
      </c>
      <c r="V4">
        <v>5.2645251798561148</v>
      </c>
      <c r="W4">
        <v>10.948071168849506</v>
      </c>
      <c r="X4">
        <v>37.473034001715973</v>
      </c>
      <c r="Y4">
        <v>0</v>
      </c>
      <c r="Z4">
        <v>0</v>
      </c>
      <c r="AA4">
        <v>10.705230943060082</v>
      </c>
      <c r="AB4">
        <v>10.036103886848442</v>
      </c>
      <c r="AC4">
        <v>7.3809580403998005</v>
      </c>
      <c r="AD4">
        <v>2.3149499201879014</v>
      </c>
      <c r="AE4">
        <v>12.557578627918843</v>
      </c>
      <c r="AF4">
        <v>0</v>
      </c>
      <c r="AG4">
        <v>0</v>
      </c>
      <c r="AH4">
        <v>17.249211493500002</v>
      </c>
      <c r="AI4">
        <v>0</v>
      </c>
      <c r="AJ4">
        <v>0</v>
      </c>
      <c r="AK4">
        <v>11.480566753361886</v>
      </c>
      <c r="AL4">
        <v>21.571810000000003</v>
      </c>
      <c r="AM4">
        <v>4.0144415469544406</v>
      </c>
      <c r="AN4">
        <v>0</v>
      </c>
      <c r="AO4">
        <v>0</v>
      </c>
      <c r="AP4">
        <v>0.65067878317061167</v>
      </c>
      <c r="AQ4">
        <v>0</v>
      </c>
      <c r="AR4">
        <v>12.4778</v>
      </c>
      <c r="AS4">
        <v>8.3374799806319349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779.86640019910612</v>
      </c>
      <c r="DN4">
        <v>26.197418395881972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106.60677166503797</v>
      </c>
      <c r="L5">
        <v>62.137827056687549</v>
      </c>
      <c r="M5">
        <v>0</v>
      </c>
      <c r="N5">
        <v>29.999573549000473</v>
      </c>
      <c r="O5">
        <v>50.381249748687438</v>
      </c>
      <c r="P5">
        <v>69.041691939642035</v>
      </c>
      <c r="Q5">
        <v>5.5404179989239015</v>
      </c>
      <c r="R5">
        <v>10.767584892805953</v>
      </c>
      <c r="S5">
        <v>6.7052176903121046</v>
      </c>
      <c r="T5">
        <v>0</v>
      </c>
      <c r="U5">
        <v>292.42104372743512</v>
      </c>
      <c r="V5">
        <v>5.2645251798561148</v>
      </c>
      <c r="W5">
        <v>10.948071168849506</v>
      </c>
      <c r="X5">
        <v>37.473034001715973</v>
      </c>
      <c r="Y5">
        <v>0</v>
      </c>
      <c r="Z5">
        <v>0</v>
      </c>
      <c r="AA5">
        <v>10.705230943060082</v>
      </c>
      <c r="AB5">
        <v>10.036103886848442</v>
      </c>
      <c r="AC5">
        <v>7.3809580403998005</v>
      </c>
      <c r="AD5">
        <v>2.3149499201879014</v>
      </c>
      <c r="AE5">
        <v>12.557578627918843</v>
      </c>
      <c r="AF5">
        <v>0</v>
      </c>
      <c r="AG5">
        <v>0</v>
      </c>
      <c r="AH5">
        <v>14.785038423</v>
      </c>
      <c r="AI5">
        <v>0</v>
      </c>
      <c r="AJ5">
        <v>0</v>
      </c>
      <c r="AK5">
        <v>11.480566753361886</v>
      </c>
      <c r="AL5">
        <v>21.571810000000003</v>
      </c>
      <c r="AM5">
        <v>4.0144415469544406</v>
      </c>
      <c r="AN5">
        <v>0</v>
      </c>
      <c r="AO5">
        <v>0</v>
      </c>
      <c r="AP5">
        <v>0.65067878317061167</v>
      </c>
      <c r="AQ5">
        <v>0</v>
      </c>
      <c r="AR5">
        <v>12.4778</v>
      </c>
      <c r="AS5">
        <v>8.3374799806319349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777.48231275650608</v>
      </c>
      <c r="DN5">
        <v>26.117332767981967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106.60677166503797</v>
      </c>
      <c r="L6">
        <v>62.137827056687549</v>
      </c>
      <c r="M6">
        <v>0</v>
      </c>
      <c r="N6">
        <v>29.999573549000473</v>
      </c>
      <c r="O6">
        <v>50.381249748687438</v>
      </c>
      <c r="P6">
        <v>69.041691939642035</v>
      </c>
      <c r="Q6">
        <v>5.5404179989239015</v>
      </c>
      <c r="R6">
        <v>10.767584892805953</v>
      </c>
      <c r="S6">
        <v>6.7052176903121046</v>
      </c>
      <c r="T6">
        <v>0</v>
      </c>
      <c r="U6">
        <v>292.42104372743512</v>
      </c>
      <c r="V6">
        <v>5.2645251798561148</v>
      </c>
      <c r="W6">
        <v>10.948071168849506</v>
      </c>
      <c r="X6">
        <v>37.473034001715973</v>
      </c>
      <c r="Y6">
        <v>0</v>
      </c>
      <c r="Z6">
        <v>0</v>
      </c>
      <c r="AA6">
        <v>10.705230943060082</v>
      </c>
      <c r="AB6">
        <v>10.036103886848442</v>
      </c>
      <c r="AC6">
        <v>7.3809580403998005</v>
      </c>
      <c r="AD6">
        <v>2.3149499201879014</v>
      </c>
      <c r="AE6">
        <v>12.557578627918843</v>
      </c>
      <c r="AF6">
        <v>0</v>
      </c>
      <c r="AG6">
        <v>0</v>
      </c>
      <c r="AH6">
        <v>9.8566922820000009</v>
      </c>
      <c r="AI6">
        <v>0</v>
      </c>
      <c r="AJ6">
        <v>0</v>
      </c>
      <c r="AK6">
        <v>11.480566753361886</v>
      </c>
      <c r="AL6">
        <v>21.571810000000003</v>
      </c>
      <c r="AM6">
        <v>4.0144415469544406</v>
      </c>
      <c r="AN6">
        <v>0</v>
      </c>
      <c r="AO6">
        <v>0</v>
      </c>
      <c r="AP6">
        <v>0.65067878317061167</v>
      </c>
      <c r="AQ6">
        <v>0</v>
      </c>
      <c r="AR6">
        <v>13.459200000000003</v>
      </c>
      <c r="AS6">
        <v>8.3374799806319349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773.6636423713062</v>
      </c>
      <c r="DN6">
        <v>25.989057012181977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106.60677166503797</v>
      </c>
      <c r="L7">
        <v>62.137827056687549</v>
      </c>
      <c r="M7">
        <v>0</v>
      </c>
      <c r="N7">
        <v>29.999573549000473</v>
      </c>
      <c r="O7">
        <v>50.381249748687438</v>
      </c>
      <c r="P7">
        <v>69.041691939642035</v>
      </c>
      <c r="Q7">
        <v>5.5404179989239015</v>
      </c>
      <c r="R7">
        <v>10.767584892805953</v>
      </c>
      <c r="S7">
        <v>6.7052176903121046</v>
      </c>
      <c r="T7">
        <v>0</v>
      </c>
      <c r="U7">
        <v>292.42104372743512</v>
      </c>
      <c r="V7">
        <v>5.2645251798561148</v>
      </c>
      <c r="W7">
        <v>10.948071168849506</v>
      </c>
      <c r="X7">
        <v>37.473034001715973</v>
      </c>
      <c r="Y7">
        <v>0</v>
      </c>
      <c r="Z7">
        <v>0</v>
      </c>
      <c r="AA7">
        <v>10.705230943060082</v>
      </c>
      <c r="AB7">
        <v>10.036103886848442</v>
      </c>
      <c r="AC7">
        <v>7.3809580403998005</v>
      </c>
      <c r="AD7">
        <v>2.3149499201879014</v>
      </c>
      <c r="AE7">
        <v>12.557578627918843</v>
      </c>
      <c r="AF7">
        <v>0</v>
      </c>
      <c r="AG7">
        <v>0</v>
      </c>
      <c r="AH7">
        <v>9.8566922820000009</v>
      </c>
      <c r="AI7">
        <v>0</v>
      </c>
      <c r="AJ7">
        <v>0</v>
      </c>
      <c r="AK7">
        <v>11.480566753361886</v>
      </c>
      <c r="AL7">
        <v>21.571810000000003</v>
      </c>
      <c r="AM7">
        <v>4.0144415469544406</v>
      </c>
      <c r="AN7">
        <v>0</v>
      </c>
      <c r="AO7">
        <v>0</v>
      </c>
      <c r="AP7">
        <v>0.65067878317061167</v>
      </c>
      <c r="AQ7">
        <v>0</v>
      </c>
      <c r="AR7">
        <v>13.459200000000003</v>
      </c>
      <c r="AS7">
        <v>8.3374799806319349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773.6636423713062</v>
      </c>
      <c r="DN7">
        <v>25.989057012181977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106.60677166503797</v>
      </c>
      <c r="L8">
        <v>62.137827056687549</v>
      </c>
      <c r="M8">
        <v>0</v>
      </c>
      <c r="N8">
        <v>29.999573549000473</v>
      </c>
      <c r="O8">
        <v>50.381249748687438</v>
      </c>
      <c r="P8">
        <v>69.041691939642035</v>
      </c>
      <c r="Q8">
        <v>5.5404179989239015</v>
      </c>
      <c r="R8">
        <v>10.767584892805953</v>
      </c>
      <c r="S8">
        <v>6.7052176903121046</v>
      </c>
      <c r="T8">
        <v>0</v>
      </c>
      <c r="U8">
        <v>292.42104372743512</v>
      </c>
      <c r="V8">
        <v>5.2645251798561148</v>
      </c>
      <c r="W8">
        <v>10.948071168849506</v>
      </c>
      <c r="X8">
        <v>37.473034001715973</v>
      </c>
      <c r="Y8">
        <v>0</v>
      </c>
      <c r="Z8">
        <v>0</v>
      </c>
      <c r="AA8">
        <v>10.705230943060082</v>
      </c>
      <c r="AB8">
        <v>10.036103886848442</v>
      </c>
      <c r="AC8">
        <v>7.3809580403998005</v>
      </c>
      <c r="AD8">
        <v>2.3149499201879014</v>
      </c>
      <c r="AE8">
        <v>12.557578627918843</v>
      </c>
      <c r="AF8">
        <v>0</v>
      </c>
      <c r="AG8">
        <v>0</v>
      </c>
      <c r="AH8">
        <v>9.8566922820000009</v>
      </c>
      <c r="AI8">
        <v>0</v>
      </c>
      <c r="AJ8">
        <v>0</v>
      </c>
      <c r="AK8">
        <v>11.480566753361886</v>
      </c>
      <c r="AL8">
        <v>21.571810000000003</v>
      </c>
      <c r="AM8">
        <v>4.0144415469544406</v>
      </c>
      <c r="AN8">
        <v>0</v>
      </c>
      <c r="AO8">
        <v>0</v>
      </c>
      <c r="AP8">
        <v>0.65067878317061167</v>
      </c>
      <c r="AQ8">
        <v>0</v>
      </c>
      <c r="AR8">
        <v>12.4778</v>
      </c>
      <c r="AS8">
        <v>8.3374799806319349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772.71413787130621</v>
      </c>
      <c r="DN8">
        <v>25.957161512181973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106.60677166503797</v>
      </c>
      <c r="L9">
        <v>62.137827056687549</v>
      </c>
      <c r="M9">
        <v>0</v>
      </c>
      <c r="N9">
        <v>29.999573549000473</v>
      </c>
      <c r="O9">
        <v>50.381249748687438</v>
      </c>
      <c r="P9">
        <v>69.041691939642035</v>
      </c>
      <c r="Q9">
        <v>5.5404179989239015</v>
      </c>
      <c r="R9">
        <v>10.767584892805953</v>
      </c>
      <c r="S9">
        <v>6.7052176903121046</v>
      </c>
      <c r="T9">
        <v>0</v>
      </c>
      <c r="U9">
        <v>292.42104372743512</v>
      </c>
      <c r="V9">
        <v>5.2645251798561148</v>
      </c>
      <c r="W9">
        <v>10.948071168849506</v>
      </c>
      <c r="X9">
        <v>37.473034001715973</v>
      </c>
      <c r="Y9">
        <v>0</v>
      </c>
      <c r="Z9">
        <v>0</v>
      </c>
      <c r="AA9">
        <v>10.705230943060082</v>
      </c>
      <c r="AB9">
        <v>10.036103886848442</v>
      </c>
      <c r="AC9">
        <v>7.3809580403998005</v>
      </c>
      <c r="AD9">
        <v>2.3149499201879014</v>
      </c>
      <c r="AE9">
        <v>12.557578627918843</v>
      </c>
      <c r="AF9">
        <v>0</v>
      </c>
      <c r="AG9">
        <v>0</v>
      </c>
      <c r="AH9">
        <v>9.8566922820000009</v>
      </c>
      <c r="AI9">
        <v>0</v>
      </c>
      <c r="AJ9">
        <v>0</v>
      </c>
      <c r="AK9">
        <v>11.480566753361886</v>
      </c>
      <c r="AL9">
        <v>19.476600000000001</v>
      </c>
      <c r="AM9">
        <v>4.0144415469544406</v>
      </c>
      <c r="AN9">
        <v>0</v>
      </c>
      <c r="AO9">
        <v>0</v>
      </c>
      <c r="AP9">
        <v>0.65067878317061167</v>
      </c>
      <c r="AQ9">
        <v>0</v>
      </c>
      <c r="AR9">
        <v>12.4778</v>
      </c>
      <c r="AS9">
        <v>8.2008000484201542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770.55478445618712</v>
      </c>
      <c r="DN9">
        <v>25.884624995089347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106.60677166503797</v>
      </c>
      <c r="L10">
        <v>62.137827056687549</v>
      </c>
      <c r="M10">
        <v>0</v>
      </c>
      <c r="N10">
        <v>29.999573549000473</v>
      </c>
      <c r="O10">
        <v>50.381249748687438</v>
      </c>
      <c r="P10">
        <v>69.041691939642035</v>
      </c>
      <c r="Q10">
        <v>5.5404179989239015</v>
      </c>
      <c r="R10">
        <v>10.767584892805953</v>
      </c>
      <c r="S10">
        <v>6.7052176903121046</v>
      </c>
      <c r="T10">
        <v>0</v>
      </c>
      <c r="U10">
        <v>292.42104372743512</v>
      </c>
      <c r="V10">
        <v>5.2645251798561148</v>
      </c>
      <c r="W10">
        <v>10.948071168849506</v>
      </c>
      <c r="X10">
        <v>37.473034001715973</v>
      </c>
      <c r="Y10">
        <v>0</v>
      </c>
      <c r="Z10">
        <v>0</v>
      </c>
      <c r="AA10">
        <v>10.705230943060082</v>
      </c>
      <c r="AB10">
        <v>10.036103886848442</v>
      </c>
      <c r="AC10">
        <v>7.3809580403998005</v>
      </c>
      <c r="AD10">
        <v>2.3149499201879014</v>
      </c>
      <c r="AE10">
        <v>12.557578627918843</v>
      </c>
      <c r="AF10">
        <v>0</v>
      </c>
      <c r="AG10">
        <v>0</v>
      </c>
      <c r="AH10">
        <v>9.8566922820000009</v>
      </c>
      <c r="AI10">
        <v>0</v>
      </c>
      <c r="AJ10">
        <v>0</v>
      </c>
      <c r="AK10">
        <v>11.480566753361886</v>
      </c>
      <c r="AL10">
        <v>19.476600000000001</v>
      </c>
      <c r="AM10">
        <v>4.0144415469544406</v>
      </c>
      <c r="AN10">
        <v>0</v>
      </c>
      <c r="AO10">
        <v>0</v>
      </c>
      <c r="AP10">
        <v>0.65067878317061167</v>
      </c>
      <c r="AQ10">
        <v>0</v>
      </c>
      <c r="AR10">
        <v>12.4778</v>
      </c>
      <c r="AS10">
        <v>8.2008000484201542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770.55478445618712</v>
      </c>
      <c r="DN10">
        <v>25.884624995089347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97.007255452091997</v>
      </c>
      <c r="L11">
        <v>62.137827056687549</v>
      </c>
      <c r="M11">
        <v>0</v>
      </c>
      <c r="N11">
        <v>29.999573549000473</v>
      </c>
      <c r="O11">
        <v>50.381249748687438</v>
      </c>
      <c r="P11">
        <v>69.041691939642035</v>
      </c>
      <c r="Q11">
        <v>5.5404179989239015</v>
      </c>
      <c r="R11">
        <v>10.767584892805953</v>
      </c>
      <c r="S11">
        <v>6.7052176903121046</v>
      </c>
      <c r="T11">
        <v>0</v>
      </c>
      <c r="U11">
        <v>292.42104372743512</v>
      </c>
      <c r="V11">
        <v>5.2645251798561148</v>
      </c>
      <c r="W11">
        <v>10.948071168849506</v>
      </c>
      <c r="X11">
        <v>37.473034001715973</v>
      </c>
      <c r="Y11">
        <v>0</v>
      </c>
      <c r="Z11">
        <v>0</v>
      </c>
      <c r="AA11">
        <v>10.705230943060082</v>
      </c>
      <c r="AB11">
        <v>10.036103886848442</v>
      </c>
      <c r="AC11">
        <v>7.3809580403998005</v>
      </c>
      <c r="AD11">
        <v>2.3149499201879014</v>
      </c>
      <c r="AE11">
        <v>12.557578627918843</v>
      </c>
      <c r="AF11">
        <v>0</v>
      </c>
      <c r="AG11">
        <v>0</v>
      </c>
      <c r="AH11">
        <v>9.8566922820000009</v>
      </c>
      <c r="AI11">
        <v>0</v>
      </c>
      <c r="AJ11">
        <v>0</v>
      </c>
      <c r="AK11">
        <v>11.480566753361886</v>
      </c>
      <c r="AL11">
        <v>19.476600000000001</v>
      </c>
      <c r="AM11">
        <v>4.0144415469544406</v>
      </c>
      <c r="AN11">
        <v>0</v>
      </c>
      <c r="AO11">
        <v>0</v>
      </c>
      <c r="AP11">
        <v>0.65067878317061167</v>
      </c>
      <c r="AQ11">
        <v>0</v>
      </c>
      <c r="AR11">
        <v>12.4778</v>
      </c>
      <c r="AS11">
        <v>8.2008000484201542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761.26725234032165</v>
      </c>
      <c r="DN11">
        <v>25.572640898008906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97.007255452091997</v>
      </c>
      <c r="L12">
        <v>62.137827056687549</v>
      </c>
      <c r="M12">
        <v>0</v>
      </c>
      <c r="N12">
        <v>29.999573549000473</v>
      </c>
      <c r="O12">
        <v>50.381249748687438</v>
      </c>
      <c r="P12">
        <v>69.041691939642035</v>
      </c>
      <c r="Q12">
        <v>5.5404179989239015</v>
      </c>
      <c r="R12">
        <v>10.767584892805953</v>
      </c>
      <c r="S12">
        <v>6.7052176903121046</v>
      </c>
      <c r="T12">
        <v>0</v>
      </c>
      <c r="U12">
        <v>292.42104372743512</v>
      </c>
      <c r="V12">
        <v>5.2645251798561148</v>
      </c>
      <c r="W12">
        <v>10.948071168849506</v>
      </c>
      <c r="X12">
        <v>37.473034001715973</v>
      </c>
      <c r="Y12">
        <v>0</v>
      </c>
      <c r="Z12">
        <v>0</v>
      </c>
      <c r="AA12">
        <v>10.705230943060082</v>
      </c>
      <c r="AB12">
        <v>10.036103886848442</v>
      </c>
      <c r="AC12">
        <v>7.3809580403998005</v>
      </c>
      <c r="AD12">
        <v>2.3149499201879014</v>
      </c>
      <c r="AE12">
        <v>12.557578627918843</v>
      </c>
      <c r="AF12">
        <v>0</v>
      </c>
      <c r="AG12">
        <v>0</v>
      </c>
      <c r="AH12">
        <v>9.8566922820000009</v>
      </c>
      <c r="AI12">
        <v>0</v>
      </c>
      <c r="AJ12">
        <v>0</v>
      </c>
      <c r="AK12">
        <v>11.480566753361886</v>
      </c>
      <c r="AL12">
        <v>19.476600000000001</v>
      </c>
      <c r="AM12">
        <v>4.0144415469544406</v>
      </c>
      <c r="AN12">
        <v>0</v>
      </c>
      <c r="AO12">
        <v>0</v>
      </c>
      <c r="AP12">
        <v>0.65067878317061167</v>
      </c>
      <c r="AQ12">
        <v>0</v>
      </c>
      <c r="AR12">
        <v>12.4778</v>
      </c>
      <c r="AS12">
        <v>8.2008000484201542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761.26725234032165</v>
      </c>
      <c r="DN12">
        <v>25.572640898008906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80.222159597215025</v>
      </c>
      <c r="L13">
        <v>62.137827056687549</v>
      </c>
      <c r="M13">
        <v>0</v>
      </c>
      <c r="N13">
        <v>29.999573549000473</v>
      </c>
      <c r="O13">
        <v>50.381249748687438</v>
      </c>
      <c r="P13">
        <v>69.041691939642035</v>
      </c>
      <c r="Q13">
        <v>5.5404179989239015</v>
      </c>
      <c r="R13">
        <v>10.767584892805953</v>
      </c>
      <c r="S13">
        <v>6.7052176903121046</v>
      </c>
      <c r="T13">
        <v>0</v>
      </c>
      <c r="U13">
        <v>292.42104372743512</v>
      </c>
      <c r="V13">
        <v>5.2645251798561148</v>
      </c>
      <c r="W13">
        <v>10.948071168849506</v>
      </c>
      <c r="X13">
        <v>37.473034001715973</v>
      </c>
      <c r="Y13">
        <v>0</v>
      </c>
      <c r="Z13">
        <v>0</v>
      </c>
      <c r="AA13">
        <v>10.705230943060082</v>
      </c>
      <c r="AB13">
        <v>10.036103886848442</v>
      </c>
      <c r="AC13">
        <v>7.3809580403998005</v>
      </c>
      <c r="AD13">
        <v>2.3149499201879014</v>
      </c>
      <c r="AE13">
        <v>12.557578627918843</v>
      </c>
      <c r="AF13">
        <v>0</v>
      </c>
      <c r="AG13">
        <v>0</v>
      </c>
      <c r="AH13">
        <v>9.8566922820000009</v>
      </c>
      <c r="AI13">
        <v>0</v>
      </c>
      <c r="AJ13">
        <v>0</v>
      </c>
      <c r="AK13">
        <v>11.480566753361886</v>
      </c>
      <c r="AL13">
        <v>19.476600000000001</v>
      </c>
      <c r="AM13">
        <v>4.0144415469544406</v>
      </c>
      <c r="AN13">
        <v>0</v>
      </c>
      <c r="AO13">
        <v>0</v>
      </c>
      <c r="AP13">
        <v>1.3013575663412233</v>
      </c>
      <c r="AQ13">
        <v>0</v>
      </c>
      <c r="AR13">
        <v>12.4778</v>
      </c>
      <c r="AS13">
        <v>8.2008000484201542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745.65716564471984</v>
      </c>
      <c r="DN13">
        <v>25.048310521904327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65.834934578749028</v>
      </c>
      <c r="L14">
        <v>62.137827056687549</v>
      </c>
      <c r="M14">
        <v>0</v>
      </c>
      <c r="N14">
        <v>29.999573549000473</v>
      </c>
      <c r="O14">
        <v>50.381249748687438</v>
      </c>
      <c r="P14">
        <v>69.041691939642035</v>
      </c>
      <c r="Q14">
        <v>5.5404179989239015</v>
      </c>
      <c r="R14">
        <v>10.767584892805953</v>
      </c>
      <c r="S14">
        <v>6.7052176903121046</v>
      </c>
      <c r="T14">
        <v>0</v>
      </c>
      <c r="U14">
        <v>292.42104372743512</v>
      </c>
      <c r="V14">
        <v>5.2645251798561148</v>
      </c>
      <c r="W14">
        <v>10.948071168849506</v>
      </c>
      <c r="X14">
        <v>37.473034001715973</v>
      </c>
      <c r="Y14">
        <v>0</v>
      </c>
      <c r="Z14">
        <v>0</v>
      </c>
      <c r="AA14">
        <v>10.705230943060082</v>
      </c>
      <c r="AB14">
        <v>10.036103886848442</v>
      </c>
      <c r="AC14">
        <v>7.3809580403998005</v>
      </c>
      <c r="AD14">
        <v>2.3149499201879014</v>
      </c>
      <c r="AE14">
        <v>12.557578627918843</v>
      </c>
      <c r="AF14">
        <v>0</v>
      </c>
      <c r="AG14">
        <v>0</v>
      </c>
      <c r="AH14">
        <v>9.8566922820000009</v>
      </c>
      <c r="AI14">
        <v>0</v>
      </c>
      <c r="AJ14">
        <v>0</v>
      </c>
      <c r="AK14">
        <v>11.480566753361886</v>
      </c>
      <c r="AL14">
        <v>19.476600000000001</v>
      </c>
      <c r="AM14">
        <v>4.0144415469544406</v>
      </c>
      <c r="AN14">
        <v>0</v>
      </c>
      <c r="AO14">
        <v>0</v>
      </c>
      <c r="AP14">
        <v>1.3013575663412233</v>
      </c>
      <c r="AQ14">
        <v>0</v>
      </c>
      <c r="AR14">
        <v>12.4778</v>
      </c>
      <c r="AS14">
        <v>8.2008000484201542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731.73752543935393</v>
      </c>
      <c r="DN14">
        <v>24.580725708804152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65.834934578749028</v>
      </c>
      <c r="L15">
        <v>58.843075819562799</v>
      </c>
      <c r="M15">
        <v>0</v>
      </c>
      <c r="N15">
        <v>29.999573549000473</v>
      </c>
      <c r="O15">
        <v>50.381249748687438</v>
      </c>
      <c r="P15">
        <v>69.041691939642035</v>
      </c>
      <c r="Q15">
        <v>3.0126561720007259</v>
      </c>
      <c r="R15">
        <v>6.9630882543043802</v>
      </c>
      <c r="S15">
        <v>3.6551446272724939</v>
      </c>
      <c r="T15">
        <v>0</v>
      </c>
      <c r="U15">
        <v>292.42104372743512</v>
      </c>
      <c r="V15">
        <v>5.2645251798561148</v>
      </c>
      <c r="W15">
        <v>10.639674797895999</v>
      </c>
      <c r="X15">
        <v>37.473034001715973</v>
      </c>
      <c r="Y15">
        <v>0</v>
      </c>
      <c r="Z15">
        <v>0</v>
      </c>
      <c r="AA15">
        <v>10.705230943060082</v>
      </c>
      <c r="AB15">
        <v>10.036103886848442</v>
      </c>
      <c r="AC15">
        <v>7.3809580403998005</v>
      </c>
      <c r="AD15">
        <v>2.3149499201879014</v>
      </c>
      <c r="AE15">
        <v>12.557578627918843</v>
      </c>
      <c r="AF15">
        <v>0</v>
      </c>
      <c r="AG15">
        <v>0</v>
      </c>
      <c r="AH15">
        <v>9.8566922820000009</v>
      </c>
      <c r="AI15">
        <v>0</v>
      </c>
      <c r="AJ15">
        <v>0</v>
      </c>
      <c r="AK15">
        <v>11.480566753361886</v>
      </c>
      <c r="AL15">
        <v>19.476600000000001</v>
      </c>
      <c r="AM15">
        <v>4.0144415469544406</v>
      </c>
      <c r="AN15">
        <v>0</v>
      </c>
      <c r="AO15">
        <v>0</v>
      </c>
      <c r="AP15">
        <v>1.3013575663412233</v>
      </c>
      <c r="AQ15">
        <v>0</v>
      </c>
      <c r="AR15">
        <v>12.4778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719.17341799972064</v>
      </c>
      <c r="DN15">
        <v>24.159354011894798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65.834934578749028</v>
      </c>
      <c r="L16">
        <v>56.860071815864494</v>
      </c>
      <c r="M16">
        <v>0</v>
      </c>
      <c r="N16">
        <v>29.999573549000473</v>
      </c>
      <c r="O16">
        <v>50.381249748687438</v>
      </c>
      <c r="P16">
        <v>69.041691939642035</v>
      </c>
      <c r="Q16">
        <v>3.0126561720007259</v>
      </c>
      <c r="R16">
        <v>6.9630882543043802</v>
      </c>
      <c r="S16">
        <v>3.6551446272724939</v>
      </c>
      <c r="T16">
        <v>0</v>
      </c>
      <c r="U16">
        <v>292.42104372743512</v>
      </c>
      <c r="V16">
        <v>5.2645251798561148</v>
      </c>
      <c r="W16">
        <v>10.639674797895999</v>
      </c>
      <c r="X16">
        <v>37.473034001715973</v>
      </c>
      <c r="Y16">
        <v>0</v>
      </c>
      <c r="Z16">
        <v>0</v>
      </c>
      <c r="AA16">
        <v>10.705230943060082</v>
      </c>
      <c r="AB16">
        <v>10.036103886848442</v>
      </c>
      <c r="AC16">
        <v>7.3809580403998005</v>
      </c>
      <c r="AD16">
        <v>2.3149499201879014</v>
      </c>
      <c r="AE16">
        <v>12.557578627918843</v>
      </c>
      <c r="AF16">
        <v>0</v>
      </c>
      <c r="AG16">
        <v>0</v>
      </c>
      <c r="AH16">
        <v>9.8566922820000009</v>
      </c>
      <c r="AI16">
        <v>0</v>
      </c>
      <c r="AJ16">
        <v>0</v>
      </c>
      <c r="AK16">
        <v>11.480566753361886</v>
      </c>
      <c r="AL16">
        <v>19.476600000000001</v>
      </c>
      <c r="AM16">
        <v>4.0144415469544406</v>
      </c>
      <c r="AN16">
        <v>0</v>
      </c>
      <c r="AO16">
        <v>0</v>
      </c>
      <c r="AP16">
        <v>1.3013575663412233</v>
      </c>
      <c r="AQ16">
        <v>0</v>
      </c>
      <c r="AR16">
        <v>12.4778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717.25486162614254</v>
      </c>
      <c r="DN16">
        <v>24.094906381774621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65.834934578749028</v>
      </c>
      <c r="L17">
        <v>55.868569814015324</v>
      </c>
      <c r="M17">
        <v>0</v>
      </c>
      <c r="N17">
        <v>29.999573549000473</v>
      </c>
      <c r="O17">
        <v>50.381249748687438</v>
      </c>
      <c r="P17">
        <v>69.041691939642035</v>
      </c>
      <c r="Q17">
        <v>3.0265659435676819</v>
      </c>
      <c r="R17">
        <v>6.9630882543043802</v>
      </c>
      <c r="S17">
        <v>3.6689818098359388</v>
      </c>
      <c r="T17">
        <v>0</v>
      </c>
      <c r="U17">
        <v>292.42104372743512</v>
      </c>
      <c r="V17">
        <v>5.2645251798561148</v>
      </c>
      <c r="W17">
        <v>10.639674797895999</v>
      </c>
      <c r="X17">
        <v>37.473034001715973</v>
      </c>
      <c r="Y17">
        <v>0</v>
      </c>
      <c r="Z17">
        <v>0</v>
      </c>
      <c r="AA17">
        <v>10.705230943060082</v>
      </c>
      <c r="AB17">
        <v>10.036103886848442</v>
      </c>
      <c r="AC17">
        <v>7.3809580403998005</v>
      </c>
      <c r="AD17">
        <v>2.3149499201879014</v>
      </c>
      <c r="AE17">
        <v>12.557578627918843</v>
      </c>
      <c r="AF17">
        <v>0</v>
      </c>
      <c r="AG17">
        <v>0</v>
      </c>
      <c r="AH17">
        <v>9.8566922820000009</v>
      </c>
      <c r="AI17">
        <v>0</v>
      </c>
      <c r="AJ17">
        <v>0</v>
      </c>
      <c r="AK17">
        <v>11.480566753361886</v>
      </c>
      <c r="AL17">
        <v>19.476600000000001</v>
      </c>
      <c r="AM17">
        <v>4.0144415469544406</v>
      </c>
      <c r="AN17">
        <v>0</v>
      </c>
      <c r="AO17">
        <v>0</v>
      </c>
      <c r="AP17">
        <v>1.3013575663412233</v>
      </c>
      <c r="AQ17">
        <v>0</v>
      </c>
      <c r="AR17">
        <v>12.4778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716.32243191960083</v>
      </c>
      <c r="DN17">
        <v>24.063581040597562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65.834934578749028</v>
      </c>
      <c r="L18">
        <v>55.868569814015324</v>
      </c>
      <c r="M18">
        <v>0</v>
      </c>
      <c r="N18">
        <v>29.999573549000473</v>
      </c>
      <c r="O18">
        <v>50.381249748687438</v>
      </c>
      <c r="P18">
        <v>69.041691939642035</v>
      </c>
      <c r="Q18">
        <v>3.0265659435676819</v>
      </c>
      <c r="R18">
        <v>6.9630882543043802</v>
      </c>
      <c r="S18">
        <v>3.6689818098359388</v>
      </c>
      <c r="T18">
        <v>0</v>
      </c>
      <c r="U18">
        <v>292.42104372743512</v>
      </c>
      <c r="V18">
        <v>5.2645251798561148</v>
      </c>
      <c r="W18">
        <v>10.639674797895999</v>
      </c>
      <c r="X18">
        <v>37.473034001715973</v>
      </c>
      <c r="Y18">
        <v>0</v>
      </c>
      <c r="Z18">
        <v>0</v>
      </c>
      <c r="AA18">
        <v>10.705230943060082</v>
      </c>
      <c r="AB18">
        <v>10.036103886848442</v>
      </c>
      <c r="AC18">
        <v>7.3809580403998005</v>
      </c>
      <c r="AD18">
        <v>2.3149499201879014</v>
      </c>
      <c r="AE18">
        <v>12.557578627918843</v>
      </c>
      <c r="AF18">
        <v>0</v>
      </c>
      <c r="AG18">
        <v>0</v>
      </c>
      <c r="AH18">
        <v>9.8566922820000009</v>
      </c>
      <c r="AI18">
        <v>0</v>
      </c>
      <c r="AJ18">
        <v>0</v>
      </c>
      <c r="AK18">
        <v>11.480566753361886</v>
      </c>
      <c r="AL18">
        <v>19.476600000000001</v>
      </c>
      <c r="AM18">
        <v>4.0144415469544406</v>
      </c>
      <c r="AN18">
        <v>0</v>
      </c>
      <c r="AO18">
        <v>0</v>
      </c>
      <c r="AP18">
        <v>1.3013575663412233</v>
      </c>
      <c r="AQ18">
        <v>0</v>
      </c>
      <c r="AR18">
        <v>12.4778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716.32243191960083</v>
      </c>
      <c r="DN18">
        <v>24.063581040597562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65.834934578749028</v>
      </c>
      <c r="L19">
        <v>55.868569814015324</v>
      </c>
      <c r="M19">
        <v>0</v>
      </c>
      <c r="N19">
        <v>29.999573549000473</v>
      </c>
      <c r="O19">
        <v>50.381249748687438</v>
      </c>
      <c r="P19">
        <v>69.041691939642035</v>
      </c>
      <c r="Q19">
        <v>3.0265659435676819</v>
      </c>
      <c r="R19">
        <v>6.9630882543043802</v>
      </c>
      <c r="S19">
        <v>3.6689818098359388</v>
      </c>
      <c r="T19">
        <v>0</v>
      </c>
      <c r="U19">
        <v>292.42104372743512</v>
      </c>
      <c r="V19">
        <v>5.2645251798561148</v>
      </c>
      <c r="W19">
        <v>10.485476612419246</v>
      </c>
      <c r="X19">
        <v>37.473034001715973</v>
      </c>
      <c r="Y19">
        <v>0</v>
      </c>
      <c r="Z19">
        <v>1.6646652000000002</v>
      </c>
      <c r="AA19">
        <v>10.705230943060082</v>
      </c>
      <c r="AB19">
        <v>10.036103886848442</v>
      </c>
      <c r="AC19">
        <v>7.3809580403998005</v>
      </c>
      <c r="AD19">
        <v>2.3149499201879014</v>
      </c>
      <c r="AE19">
        <v>12.557578627918843</v>
      </c>
      <c r="AF19">
        <v>0</v>
      </c>
      <c r="AG19">
        <v>0</v>
      </c>
      <c r="AH19">
        <v>9.8566922820000009</v>
      </c>
      <c r="AI19">
        <v>0</v>
      </c>
      <c r="AJ19">
        <v>0</v>
      </c>
      <c r="AK19">
        <v>11.480566753361886</v>
      </c>
      <c r="AL19">
        <v>19.476600000000001</v>
      </c>
      <c r="AM19">
        <v>4.0144415469544406</v>
      </c>
      <c r="AN19">
        <v>0</v>
      </c>
      <c r="AO19">
        <v>0</v>
      </c>
      <c r="AP19">
        <v>1.3013575663412233</v>
      </c>
      <c r="AQ19">
        <v>0</v>
      </c>
      <c r="AR19">
        <v>12.4778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717.78380725461898</v>
      </c>
      <c r="DN19">
        <v>24.112672720102687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65.834934578749028</v>
      </c>
      <c r="L20">
        <v>55.868569814015324</v>
      </c>
      <c r="M20">
        <v>0</v>
      </c>
      <c r="N20">
        <v>29.999573549000473</v>
      </c>
      <c r="O20">
        <v>50.381249748687438</v>
      </c>
      <c r="P20">
        <v>69.041691939642035</v>
      </c>
      <c r="Q20">
        <v>3.0265659435676819</v>
      </c>
      <c r="R20">
        <v>6.9630882543043802</v>
      </c>
      <c r="S20">
        <v>3.6689818098359388</v>
      </c>
      <c r="T20">
        <v>0</v>
      </c>
      <c r="U20">
        <v>292.42104372743512</v>
      </c>
      <c r="V20">
        <v>5.2645251798561148</v>
      </c>
      <c r="W20">
        <v>10.485476612419246</v>
      </c>
      <c r="X20">
        <v>37.473034001715973</v>
      </c>
      <c r="Y20">
        <v>0</v>
      </c>
      <c r="Z20">
        <v>1.6646652000000002</v>
      </c>
      <c r="AA20">
        <v>10.705230943060082</v>
      </c>
      <c r="AB20">
        <v>10.036103886848442</v>
      </c>
      <c r="AC20">
        <v>7.3809580403998005</v>
      </c>
      <c r="AD20">
        <v>2.3149499201879014</v>
      </c>
      <c r="AE20">
        <v>12.557578627918843</v>
      </c>
      <c r="AF20">
        <v>0</v>
      </c>
      <c r="AG20">
        <v>0</v>
      </c>
      <c r="AH20">
        <v>9.8566922820000009</v>
      </c>
      <c r="AI20">
        <v>0</v>
      </c>
      <c r="AJ20">
        <v>0</v>
      </c>
      <c r="AK20">
        <v>11.480566753361886</v>
      </c>
      <c r="AL20">
        <v>19.476600000000001</v>
      </c>
      <c r="AM20">
        <v>4.0144415469544406</v>
      </c>
      <c r="AN20">
        <v>0</v>
      </c>
      <c r="AO20">
        <v>0</v>
      </c>
      <c r="AP20">
        <v>1.3013575663412233</v>
      </c>
      <c r="AQ20">
        <v>0</v>
      </c>
      <c r="AR20">
        <v>12.4778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717.78380725461898</v>
      </c>
      <c r="DN20">
        <v>24.112672720102687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65.834934578749028</v>
      </c>
      <c r="L21">
        <v>55.868569814015324</v>
      </c>
      <c r="M21">
        <v>0</v>
      </c>
      <c r="N21">
        <v>29.999573549000473</v>
      </c>
      <c r="O21">
        <v>50.381249748687438</v>
      </c>
      <c r="P21">
        <v>69.041691939642035</v>
      </c>
      <c r="Q21">
        <v>3.0430649658177802</v>
      </c>
      <c r="R21">
        <v>6.9630882543043802</v>
      </c>
      <c r="S21">
        <v>3.6513447727093569</v>
      </c>
      <c r="T21">
        <v>0</v>
      </c>
      <c r="U21">
        <v>292.42104372743512</v>
      </c>
      <c r="V21">
        <v>5.2645251798561148</v>
      </c>
      <c r="W21">
        <v>9.8686838705122302</v>
      </c>
      <c r="X21">
        <v>37.473034001715973</v>
      </c>
      <c r="Y21">
        <v>0</v>
      </c>
      <c r="Z21">
        <v>1.6646652000000002</v>
      </c>
      <c r="AA21">
        <v>10.705230943060082</v>
      </c>
      <c r="AB21">
        <v>10.036103886848442</v>
      </c>
      <c r="AC21">
        <v>7.3809580403998005</v>
      </c>
      <c r="AD21">
        <v>2.3149499201879014</v>
      </c>
      <c r="AE21">
        <v>12.557578627918843</v>
      </c>
      <c r="AF21">
        <v>0</v>
      </c>
      <c r="AG21">
        <v>0</v>
      </c>
      <c r="AH21">
        <v>9.8566922820000009</v>
      </c>
      <c r="AI21">
        <v>0</v>
      </c>
      <c r="AJ21">
        <v>0</v>
      </c>
      <c r="AK21">
        <v>11.480566753361886</v>
      </c>
      <c r="AL21">
        <v>19.476600000000001</v>
      </c>
      <c r="AM21">
        <v>4.0144415469544406</v>
      </c>
      <c r="AN21">
        <v>0</v>
      </c>
      <c r="AO21">
        <v>0</v>
      </c>
      <c r="AP21">
        <v>0.13013575663412233</v>
      </c>
      <c r="AQ21">
        <v>0</v>
      </c>
      <c r="AR21">
        <v>12.4778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716.05286008166945</v>
      </c>
      <c r="DN21">
        <v>24.054467326561557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65.834934578749028</v>
      </c>
      <c r="L22">
        <v>55.868569814015324</v>
      </c>
      <c r="M22">
        <v>0</v>
      </c>
      <c r="N22">
        <v>29.999573549000473</v>
      </c>
      <c r="O22">
        <v>50.381249748687438</v>
      </c>
      <c r="P22">
        <v>69.041691939642035</v>
      </c>
      <c r="Q22">
        <v>3.0430649658177802</v>
      </c>
      <c r="R22">
        <v>6.9630882543043802</v>
      </c>
      <c r="S22">
        <v>3.6513447727093569</v>
      </c>
      <c r="T22">
        <v>0</v>
      </c>
      <c r="U22">
        <v>292.42104372743512</v>
      </c>
      <c r="V22">
        <v>5.2645251798561148</v>
      </c>
      <c r="W22">
        <v>9.8686838705122302</v>
      </c>
      <c r="X22">
        <v>37.473034001715973</v>
      </c>
      <c r="Y22">
        <v>0</v>
      </c>
      <c r="Z22">
        <v>1.6646652000000002</v>
      </c>
      <c r="AA22">
        <v>10.705230943060082</v>
      </c>
      <c r="AB22">
        <v>10.036103886848442</v>
      </c>
      <c r="AC22">
        <v>7.3809580403998005</v>
      </c>
      <c r="AD22">
        <v>2.3149499201879014</v>
      </c>
      <c r="AE22">
        <v>12.557578627918843</v>
      </c>
      <c r="AF22">
        <v>0</v>
      </c>
      <c r="AG22">
        <v>0</v>
      </c>
      <c r="AH22">
        <v>9.8566922820000009</v>
      </c>
      <c r="AI22">
        <v>0.8082499396466104</v>
      </c>
      <c r="AJ22">
        <v>0</v>
      </c>
      <c r="AK22">
        <v>11.480566753361886</v>
      </c>
      <c r="AL22">
        <v>19.476600000000001</v>
      </c>
      <c r="AM22">
        <v>4.0144415469544406</v>
      </c>
      <c r="AN22">
        <v>0</v>
      </c>
      <c r="AO22">
        <v>0</v>
      </c>
      <c r="AP22">
        <v>0.13013575663412233</v>
      </c>
      <c r="AQ22">
        <v>0</v>
      </c>
      <c r="AR22">
        <v>12.4778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716.83484181197218</v>
      </c>
      <c r="DN22">
        <v>24.080735535905418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65.834934578749028</v>
      </c>
      <c r="L23">
        <v>55.868569814015324</v>
      </c>
      <c r="M23">
        <v>0</v>
      </c>
      <c r="N23">
        <v>29.999573549000473</v>
      </c>
      <c r="O23">
        <v>50.381249748687438</v>
      </c>
      <c r="P23">
        <v>69.041691939642035</v>
      </c>
      <c r="Q23">
        <v>3.0269082427594989</v>
      </c>
      <c r="R23">
        <v>6.9630882543043802</v>
      </c>
      <c r="S23">
        <v>3.6497581746941563</v>
      </c>
      <c r="T23">
        <v>0</v>
      </c>
      <c r="U23">
        <v>292.42104372743512</v>
      </c>
      <c r="V23">
        <v>5.2645251798561148</v>
      </c>
      <c r="W23">
        <v>9.8686838705122302</v>
      </c>
      <c r="X23">
        <v>37.473034001715973</v>
      </c>
      <c r="Y23">
        <v>0</v>
      </c>
      <c r="Z23">
        <v>3.3293304000000004</v>
      </c>
      <c r="AA23">
        <v>10.705230943060082</v>
      </c>
      <c r="AB23">
        <v>10.036103886848442</v>
      </c>
      <c r="AC23">
        <v>7.3809580403998005</v>
      </c>
      <c r="AD23">
        <v>2.3149499201879014</v>
      </c>
      <c r="AE23">
        <v>12.557578627918843</v>
      </c>
      <c r="AF23">
        <v>0</v>
      </c>
      <c r="AG23">
        <v>0</v>
      </c>
      <c r="AH23">
        <v>12.173014943399998</v>
      </c>
      <c r="AI23">
        <v>1.9398001931308475</v>
      </c>
      <c r="AJ23">
        <v>0</v>
      </c>
      <c r="AK23">
        <v>11.480566753361886</v>
      </c>
      <c r="AL23">
        <v>19.476600000000001</v>
      </c>
      <c r="AM23">
        <v>4.0144415469544406</v>
      </c>
      <c r="AN23">
        <v>0</v>
      </c>
      <c r="AO23">
        <v>0</v>
      </c>
      <c r="AP23">
        <v>0.13013575663412233</v>
      </c>
      <c r="AQ23">
        <v>0</v>
      </c>
      <c r="AR23">
        <v>13.459200000000003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722.71355986511139</v>
      </c>
      <c r="DN23">
        <v>24.278212276576909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64.635999160543534</v>
      </c>
      <c r="L24">
        <v>55.868569814015324</v>
      </c>
      <c r="M24">
        <v>0</v>
      </c>
      <c r="N24">
        <v>29.999573549000473</v>
      </c>
      <c r="O24">
        <v>50.381249748687438</v>
      </c>
      <c r="P24">
        <v>69.041691939642035</v>
      </c>
      <c r="Q24">
        <v>3.0269082427594989</v>
      </c>
      <c r="R24">
        <v>6.9630882543043802</v>
      </c>
      <c r="S24">
        <v>3.6518989024811952</v>
      </c>
      <c r="T24">
        <v>0</v>
      </c>
      <c r="U24">
        <v>292.42104372743512</v>
      </c>
      <c r="V24">
        <v>5.2645251798561148</v>
      </c>
      <c r="W24">
        <v>9.8686838705122302</v>
      </c>
      <c r="X24">
        <v>37.473034001715973</v>
      </c>
      <c r="Y24">
        <v>0</v>
      </c>
      <c r="Z24">
        <v>3.3293304000000004</v>
      </c>
      <c r="AA24">
        <v>10.705230943060082</v>
      </c>
      <c r="AB24">
        <v>10.036103886848442</v>
      </c>
      <c r="AC24">
        <v>7.3809580403998005</v>
      </c>
      <c r="AD24">
        <v>2.3149499201879014</v>
      </c>
      <c r="AE24">
        <v>12.557578627918843</v>
      </c>
      <c r="AF24">
        <v>0</v>
      </c>
      <c r="AG24">
        <v>0</v>
      </c>
      <c r="AH24">
        <v>18.259522415100001</v>
      </c>
      <c r="AI24">
        <v>12.641030031383766</v>
      </c>
      <c r="AJ24">
        <v>0</v>
      </c>
      <c r="AK24">
        <v>11.480566753361886</v>
      </c>
      <c r="AL24">
        <v>19.476600000000001</v>
      </c>
      <c r="AM24">
        <v>4.0144415469544406</v>
      </c>
      <c r="AN24">
        <v>0</v>
      </c>
      <c r="AO24">
        <v>0</v>
      </c>
      <c r="AP24">
        <v>0.13013575663412233</v>
      </c>
      <c r="AQ24">
        <v>0</v>
      </c>
      <c r="AR24">
        <v>13.459200000000003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737.79779729349445</v>
      </c>
      <c r="DN24">
        <v>24.784917467728441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59.840257487721551</v>
      </c>
      <c r="L25">
        <v>55.868569814015324</v>
      </c>
      <c r="M25">
        <v>0</v>
      </c>
      <c r="N25">
        <v>29.999573549000473</v>
      </c>
      <c r="O25">
        <v>50.381249748687438</v>
      </c>
      <c r="P25">
        <v>69.041691939642035</v>
      </c>
      <c r="Q25">
        <v>3.0274248353678694</v>
      </c>
      <c r="R25">
        <v>6.9630882543043802</v>
      </c>
      <c r="S25">
        <v>3.670625627773231</v>
      </c>
      <c r="T25">
        <v>0</v>
      </c>
      <c r="U25">
        <v>292.42104372743512</v>
      </c>
      <c r="V25">
        <v>5.2645251798561148</v>
      </c>
      <c r="W25">
        <v>9.8686838705122302</v>
      </c>
      <c r="X25">
        <v>37.473034001715973</v>
      </c>
      <c r="Y25">
        <v>0</v>
      </c>
      <c r="Z25">
        <v>3.3293304000000004</v>
      </c>
      <c r="AA25">
        <v>10.705230943060082</v>
      </c>
      <c r="AB25">
        <v>10.036103886848442</v>
      </c>
      <c r="AC25">
        <v>7.3809580403998005</v>
      </c>
      <c r="AD25">
        <v>2.3149499201879014</v>
      </c>
      <c r="AE25">
        <v>12.557578627918843</v>
      </c>
      <c r="AF25">
        <v>0</v>
      </c>
      <c r="AG25">
        <v>0</v>
      </c>
      <c r="AH25">
        <v>18.259522415100001</v>
      </c>
      <c r="AI25">
        <v>12.641030031383766</v>
      </c>
      <c r="AJ25">
        <v>0</v>
      </c>
      <c r="AK25">
        <v>11.480566753361886</v>
      </c>
      <c r="AL25">
        <v>19.476600000000001</v>
      </c>
      <c r="AM25">
        <v>4.0144415469544406</v>
      </c>
      <c r="AN25">
        <v>0</v>
      </c>
      <c r="AO25">
        <v>0</v>
      </c>
      <c r="AP25">
        <v>0.13013575663412233</v>
      </c>
      <c r="AQ25">
        <v>0</v>
      </c>
      <c r="AR25">
        <v>12.4778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732.22703460794594</v>
      </c>
      <c r="DN25">
        <v>24.597781798355278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59.840257487721551</v>
      </c>
      <c r="L26">
        <v>53.885565810317011</v>
      </c>
      <c r="M26">
        <v>0</v>
      </c>
      <c r="N26">
        <v>29.999573549000473</v>
      </c>
      <c r="O26">
        <v>50.381249748687438</v>
      </c>
      <c r="P26">
        <v>69.041691939642035</v>
      </c>
      <c r="Q26">
        <v>3.0274248353678694</v>
      </c>
      <c r="R26">
        <v>6.9630882543043802</v>
      </c>
      <c r="S26">
        <v>3.670625627773231</v>
      </c>
      <c r="T26">
        <v>0</v>
      </c>
      <c r="U26">
        <v>292.42104372743512</v>
      </c>
      <c r="V26">
        <v>5.2645251798561148</v>
      </c>
      <c r="W26">
        <v>9.8686838705122302</v>
      </c>
      <c r="X26">
        <v>37.473034001715973</v>
      </c>
      <c r="Y26">
        <v>0</v>
      </c>
      <c r="Z26">
        <v>3.3293304000000004</v>
      </c>
      <c r="AA26">
        <v>10.705230943060082</v>
      </c>
      <c r="AB26">
        <v>10.036103886848442</v>
      </c>
      <c r="AC26">
        <v>7.3809580403998005</v>
      </c>
      <c r="AD26">
        <v>2.3149499201879014</v>
      </c>
      <c r="AE26">
        <v>12.557578627918843</v>
      </c>
      <c r="AF26">
        <v>0</v>
      </c>
      <c r="AG26">
        <v>0</v>
      </c>
      <c r="AH26">
        <v>24.346029886799997</v>
      </c>
      <c r="AI26">
        <v>12.641030031383766</v>
      </c>
      <c r="AJ26">
        <v>0</v>
      </c>
      <c r="AK26">
        <v>11.480566753361886</v>
      </c>
      <c r="AL26">
        <v>19.476600000000001</v>
      </c>
      <c r="AM26">
        <v>4.0144415469544406</v>
      </c>
      <c r="AN26">
        <v>0</v>
      </c>
      <c r="AO26">
        <v>0</v>
      </c>
      <c r="AP26">
        <v>0.13013575663412233</v>
      </c>
      <c r="AQ26">
        <v>0</v>
      </c>
      <c r="AR26">
        <v>12.4778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736.19717420266795</v>
      </c>
      <c r="DN26">
        <v>24.731145671635083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48.694953840083237</v>
      </c>
      <c r="L27">
        <v>53.885565810317011</v>
      </c>
      <c r="M27">
        <v>0</v>
      </c>
      <c r="N27">
        <v>29.999573549000473</v>
      </c>
      <c r="O27">
        <v>50.381249748687438</v>
      </c>
      <c r="P27">
        <v>69.041691939642035</v>
      </c>
      <c r="Q27">
        <v>3.0274248353678694</v>
      </c>
      <c r="R27">
        <v>6.9630882543043802</v>
      </c>
      <c r="S27">
        <v>3.670625627773231</v>
      </c>
      <c r="T27">
        <v>0</v>
      </c>
      <c r="U27">
        <v>292.42104372743512</v>
      </c>
      <c r="V27">
        <v>5.2645251798561148</v>
      </c>
      <c r="W27">
        <v>9.8686838705122302</v>
      </c>
      <c r="X27">
        <v>37.473034001715973</v>
      </c>
      <c r="Y27">
        <v>0</v>
      </c>
      <c r="Z27">
        <v>3.3293304000000004</v>
      </c>
      <c r="AA27">
        <v>10.705230943060082</v>
      </c>
      <c r="AB27">
        <v>10.036103886848442</v>
      </c>
      <c r="AC27">
        <v>7.3809580403998005</v>
      </c>
      <c r="AD27">
        <v>2.3149499201879014</v>
      </c>
      <c r="AE27">
        <v>12.557578627918843</v>
      </c>
      <c r="AF27">
        <v>0</v>
      </c>
      <c r="AG27">
        <v>0</v>
      </c>
      <c r="AH27">
        <v>18.9741327672</v>
      </c>
      <c r="AI27">
        <v>12.641030031383766</v>
      </c>
      <c r="AJ27">
        <v>0</v>
      </c>
      <c r="AK27">
        <v>11.480566753361886</v>
      </c>
      <c r="AL27">
        <v>19.476600000000001</v>
      </c>
      <c r="AM27">
        <v>4.0144415469544406</v>
      </c>
      <c r="AN27">
        <v>0</v>
      </c>
      <c r="AO27">
        <v>0</v>
      </c>
      <c r="AP27">
        <v>0.13013575663412233</v>
      </c>
      <c r="AQ27">
        <v>0</v>
      </c>
      <c r="AR27">
        <v>12.4778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720.21678245787768</v>
      </c>
      <c r="DN27">
        <v>24.194336649186845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45.453032469255575</v>
      </c>
      <c r="L28">
        <v>53.885565810317011</v>
      </c>
      <c r="M28">
        <v>0</v>
      </c>
      <c r="N28">
        <v>29.999573549000473</v>
      </c>
      <c r="O28">
        <v>50.381249748687438</v>
      </c>
      <c r="P28">
        <v>69.041691939642035</v>
      </c>
      <c r="Q28">
        <v>3.0274248353678694</v>
      </c>
      <c r="R28">
        <v>6.9630882543043802</v>
      </c>
      <c r="S28">
        <v>3.670625627773231</v>
      </c>
      <c r="T28">
        <v>0</v>
      </c>
      <c r="U28">
        <v>292.42104372743512</v>
      </c>
      <c r="V28">
        <v>5.2645251798561148</v>
      </c>
      <c r="W28">
        <v>9.8686838705122302</v>
      </c>
      <c r="X28">
        <v>37.473034001715973</v>
      </c>
      <c r="Y28">
        <v>0</v>
      </c>
      <c r="Z28">
        <v>3.3293304000000004</v>
      </c>
      <c r="AA28">
        <v>10.705230943060082</v>
      </c>
      <c r="AB28">
        <v>10.036103886848442</v>
      </c>
      <c r="AC28">
        <v>7.3809580403998005</v>
      </c>
      <c r="AD28">
        <v>2.3149499201879014</v>
      </c>
      <c r="AE28">
        <v>12.557578627918843</v>
      </c>
      <c r="AF28">
        <v>0</v>
      </c>
      <c r="AG28">
        <v>0</v>
      </c>
      <c r="AH28">
        <v>18.9741327672</v>
      </c>
      <c r="AI28">
        <v>12.641030031383766</v>
      </c>
      <c r="AJ28">
        <v>0</v>
      </c>
      <c r="AK28">
        <v>11.480566753361886</v>
      </c>
      <c r="AL28">
        <v>19.476600000000001</v>
      </c>
      <c r="AM28">
        <v>4.0144415469544406</v>
      </c>
      <c r="AN28">
        <v>0</v>
      </c>
      <c r="AO28">
        <v>0</v>
      </c>
      <c r="AP28">
        <v>0.13013575663412233</v>
      </c>
      <c r="AQ28">
        <v>0</v>
      </c>
      <c r="AR28">
        <v>12.4778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717.08022353160197</v>
      </c>
      <c r="DN28">
        <v>24.088974204634951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43.196899777984818</v>
      </c>
      <c r="L29">
        <v>42.921831546564356</v>
      </c>
      <c r="M29">
        <v>0</v>
      </c>
      <c r="N29">
        <v>29.999573549000473</v>
      </c>
      <c r="O29">
        <v>50.381249748687438</v>
      </c>
      <c r="P29">
        <v>69.041691939642035</v>
      </c>
      <c r="Q29">
        <v>2.7030974828967489</v>
      </c>
      <c r="R29">
        <v>3.7101270733434877</v>
      </c>
      <c r="S29">
        <v>3.4479392430779159</v>
      </c>
      <c r="T29">
        <v>0</v>
      </c>
      <c r="U29">
        <v>292.42104372743512</v>
      </c>
      <c r="V29">
        <v>5.2645251798561148</v>
      </c>
      <c r="W29">
        <v>9.8686838705122302</v>
      </c>
      <c r="X29">
        <v>37.473034001715973</v>
      </c>
      <c r="Y29">
        <v>0</v>
      </c>
      <c r="Z29">
        <v>3.3293304000000004</v>
      </c>
      <c r="AA29">
        <v>10.705230943060082</v>
      </c>
      <c r="AB29">
        <v>10.036103886848442</v>
      </c>
      <c r="AC29">
        <v>7.3809580403998005</v>
      </c>
      <c r="AD29">
        <v>4.6299000822306473</v>
      </c>
      <c r="AE29">
        <v>12.557578627918843</v>
      </c>
      <c r="AF29">
        <v>0</v>
      </c>
      <c r="AG29">
        <v>0</v>
      </c>
      <c r="AH29">
        <v>24.346029886799997</v>
      </c>
      <c r="AI29">
        <v>8.4058001931308493</v>
      </c>
      <c r="AJ29">
        <v>0</v>
      </c>
      <c r="AK29">
        <v>11.480566753361886</v>
      </c>
      <c r="AL29">
        <v>19.476600000000001</v>
      </c>
      <c r="AM29">
        <v>4.0144415469544406</v>
      </c>
      <c r="AN29">
        <v>0</v>
      </c>
      <c r="AO29">
        <v>0</v>
      </c>
      <c r="AP29">
        <v>0.13013575663412233</v>
      </c>
      <c r="AQ29">
        <v>0</v>
      </c>
      <c r="AR29">
        <v>12.4778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703.95291909686659</v>
      </c>
      <c r="DN29">
        <v>23.648054209609427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43.196899777984818</v>
      </c>
      <c r="L30">
        <v>29.161471892206389</v>
      </c>
      <c r="M30">
        <v>0</v>
      </c>
      <c r="N30">
        <v>29.999573549000473</v>
      </c>
      <c r="O30">
        <v>50.381249748687438</v>
      </c>
      <c r="P30">
        <v>69.041691939642035</v>
      </c>
      <c r="Q30">
        <v>2.7030974828967489</v>
      </c>
      <c r="R30">
        <v>6.9630882543043802</v>
      </c>
      <c r="S30">
        <v>3.4479392430779159</v>
      </c>
      <c r="T30">
        <v>0</v>
      </c>
      <c r="U30">
        <v>292.42104372743512</v>
      </c>
      <c r="V30">
        <v>5.2645251798561148</v>
      </c>
      <c r="W30">
        <v>9.8686838705122302</v>
      </c>
      <c r="X30">
        <v>37.473034001715973</v>
      </c>
      <c r="Y30">
        <v>0</v>
      </c>
      <c r="Z30">
        <v>3.3293304000000004</v>
      </c>
      <c r="AA30">
        <v>10.705230943060082</v>
      </c>
      <c r="AB30">
        <v>10.036103886848442</v>
      </c>
      <c r="AC30">
        <v>7.3809580403998005</v>
      </c>
      <c r="AD30">
        <v>4.6299000822306473</v>
      </c>
      <c r="AE30">
        <v>12.557578627918843</v>
      </c>
      <c r="AF30">
        <v>0</v>
      </c>
      <c r="AG30">
        <v>0</v>
      </c>
      <c r="AH30">
        <v>24.346029886799997</v>
      </c>
      <c r="AI30">
        <v>1.616499879293221</v>
      </c>
      <c r="AJ30">
        <v>0</v>
      </c>
      <c r="AK30">
        <v>11.480566753361886</v>
      </c>
      <c r="AL30">
        <v>19.476600000000001</v>
      </c>
      <c r="AM30">
        <v>4.0144415469544406</v>
      </c>
      <c r="AN30">
        <v>0</v>
      </c>
      <c r="AO30">
        <v>0</v>
      </c>
      <c r="AP30">
        <v>0.13013575663412233</v>
      </c>
      <c r="AQ30">
        <v>0</v>
      </c>
      <c r="AR30">
        <v>12.4778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687.21836309100138</v>
      </c>
      <c r="DN30">
        <v>23.085911428239925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43.196899777984818</v>
      </c>
      <c r="L31">
        <v>23.212459881111425</v>
      </c>
      <c r="M31">
        <v>0</v>
      </c>
      <c r="N31">
        <v>29.999573549000473</v>
      </c>
      <c r="O31">
        <v>50.381249748687438</v>
      </c>
      <c r="P31">
        <v>69.041691939642035</v>
      </c>
      <c r="Q31">
        <v>2.7030974828967489</v>
      </c>
      <c r="R31">
        <v>4.8558553829865998</v>
      </c>
      <c r="S31">
        <v>3.4479392430779159</v>
      </c>
      <c r="T31">
        <v>0</v>
      </c>
      <c r="U31">
        <v>292.42104372743512</v>
      </c>
      <c r="V31">
        <v>5.2645251798561148</v>
      </c>
      <c r="W31">
        <v>9.8686838705122302</v>
      </c>
      <c r="X31">
        <v>37.473034001715973</v>
      </c>
      <c r="Y31">
        <v>0</v>
      </c>
      <c r="Z31">
        <v>3.3293304000000004</v>
      </c>
      <c r="AA31">
        <v>10.705230943060082</v>
      </c>
      <c r="AB31">
        <v>10.036103886848442</v>
      </c>
      <c r="AC31">
        <v>4.9156800869098021</v>
      </c>
      <c r="AD31">
        <v>4.6299000822306473</v>
      </c>
      <c r="AE31">
        <v>12.557578627918843</v>
      </c>
      <c r="AF31">
        <v>0</v>
      </c>
      <c r="AG31">
        <v>0</v>
      </c>
      <c r="AH31">
        <v>24.346029886799997</v>
      </c>
      <c r="AI31">
        <v>0.90524000965654239</v>
      </c>
      <c r="AJ31">
        <v>0</v>
      </c>
      <c r="AK31">
        <v>11.480566753361886</v>
      </c>
      <c r="AL31">
        <v>19.476600000000001</v>
      </c>
      <c r="AM31">
        <v>4.0144415469544406</v>
      </c>
      <c r="AN31">
        <v>0</v>
      </c>
      <c r="AO31">
        <v>0</v>
      </c>
      <c r="AP31">
        <v>0.13013575663412233</v>
      </c>
      <c r="AQ31">
        <v>0</v>
      </c>
      <c r="AR31">
        <v>12.4778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676.35064586403166</v>
      </c>
      <c r="DN31">
        <v>22.720845949670071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43.196899777984818</v>
      </c>
      <c r="L32">
        <v>23.212459881111425</v>
      </c>
      <c r="M32">
        <v>0</v>
      </c>
      <c r="N32">
        <v>29.999573549000473</v>
      </c>
      <c r="O32">
        <v>50.381249748687438</v>
      </c>
      <c r="P32">
        <v>69.041691939642035</v>
      </c>
      <c r="Q32">
        <v>2.7289522638804233</v>
      </c>
      <c r="R32">
        <v>5.517314500963626</v>
      </c>
      <c r="S32">
        <v>3.4479392430779159</v>
      </c>
      <c r="T32">
        <v>0</v>
      </c>
      <c r="U32">
        <v>292.42104372743512</v>
      </c>
      <c r="V32">
        <v>5.2645251798561148</v>
      </c>
      <c r="W32">
        <v>9.8686838705122302</v>
      </c>
      <c r="X32">
        <v>37.473034001715973</v>
      </c>
      <c r="Y32">
        <v>0</v>
      </c>
      <c r="Z32">
        <v>3.3293304000000004</v>
      </c>
      <c r="AA32">
        <v>10.705230943060082</v>
      </c>
      <c r="AB32">
        <v>10.036103886848442</v>
      </c>
      <c r="AC32">
        <v>4.9156800869098021</v>
      </c>
      <c r="AD32">
        <v>4.6299000822306473</v>
      </c>
      <c r="AE32">
        <v>12.557578627918843</v>
      </c>
      <c r="AF32">
        <v>0</v>
      </c>
      <c r="AG32">
        <v>0</v>
      </c>
      <c r="AH32">
        <v>20.649770405400002</v>
      </c>
      <c r="AI32">
        <v>0.90524000965654239</v>
      </c>
      <c r="AJ32">
        <v>0</v>
      </c>
      <c r="AK32">
        <v>11.480566753361886</v>
      </c>
      <c r="AL32">
        <v>19.476600000000001</v>
      </c>
      <c r="AM32">
        <v>4.0144415469544406</v>
      </c>
      <c r="AN32">
        <v>0</v>
      </c>
      <c r="AO32">
        <v>0</v>
      </c>
      <c r="AP32">
        <v>0.13013575663412233</v>
      </c>
      <c r="AQ32">
        <v>0</v>
      </c>
      <c r="AR32">
        <v>12.4778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673.43949116546037</v>
      </c>
      <c r="DN32">
        <v>22.623055065802134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43.196899777984818</v>
      </c>
      <c r="L33">
        <v>23.212459881111425</v>
      </c>
      <c r="M33">
        <v>0</v>
      </c>
      <c r="N33">
        <v>29.999573549000473</v>
      </c>
      <c r="O33">
        <v>50.381249748687438</v>
      </c>
      <c r="P33">
        <v>69.041691939642035</v>
      </c>
      <c r="Q33">
        <v>2.7289522638804233</v>
      </c>
      <c r="R33">
        <v>5.5210017422293589</v>
      </c>
      <c r="S33">
        <v>3.4479392430779159</v>
      </c>
      <c r="T33">
        <v>0</v>
      </c>
      <c r="U33">
        <v>292.42104372743512</v>
      </c>
      <c r="V33">
        <v>5.2645251798561148</v>
      </c>
      <c r="W33">
        <v>9.8686838705122302</v>
      </c>
      <c r="X33">
        <v>37.473034001715973</v>
      </c>
      <c r="Y33">
        <v>0</v>
      </c>
      <c r="Z33">
        <v>3.3293304000000004</v>
      </c>
      <c r="AA33">
        <v>10.705230943060082</v>
      </c>
      <c r="AB33">
        <v>10.036103886848442</v>
      </c>
      <c r="AC33">
        <v>4.9156800869098021</v>
      </c>
      <c r="AD33">
        <v>4.6299000822306473</v>
      </c>
      <c r="AE33">
        <v>12.557578627918843</v>
      </c>
      <c r="AF33">
        <v>0</v>
      </c>
      <c r="AG33">
        <v>0</v>
      </c>
      <c r="AH33">
        <v>14.785038423</v>
      </c>
      <c r="AI33">
        <v>0</v>
      </c>
      <c r="AJ33">
        <v>0</v>
      </c>
      <c r="AK33">
        <v>11.480566753361886</v>
      </c>
      <c r="AL33">
        <v>19.476600000000001</v>
      </c>
      <c r="AM33">
        <v>4.0144415469544406</v>
      </c>
      <c r="AN33">
        <v>0</v>
      </c>
      <c r="AO33">
        <v>0</v>
      </c>
      <c r="AP33">
        <v>0.13013575663412233</v>
      </c>
      <c r="AQ33">
        <v>0</v>
      </c>
      <c r="AR33">
        <v>12.4778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666.89311063427442</v>
      </c>
      <c r="DN33">
        <v>22.403150846197278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43.196899777984818</v>
      </c>
      <c r="L34">
        <v>23.212459881111425</v>
      </c>
      <c r="M34">
        <v>0</v>
      </c>
      <c r="N34">
        <v>29.999573549000473</v>
      </c>
      <c r="O34">
        <v>50.381249748687438</v>
      </c>
      <c r="P34">
        <v>69.041691939642035</v>
      </c>
      <c r="Q34">
        <v>2.7289522638804233</v>
      </c>
      <c r="R34">
        <v>5.5210017422293589</v>
      </c>
      <c r="S34">
        <v>3.4479392430779159</v>
      </c>
      <c r="T34">
        <v>0</v>
      </c>
      <c r="U34">
        <v>292.42104372743512</v>
      </c>
      <c r="V34">
        <v>5.2645251798561148</v>
      </c>
      <c r="W34">
        <v>9.8686838705122302</v>
      </c>
      <c r="X34">
        <v>37.473034001715973</v>
      </c>
      <c r="Y34">
        <v>0</v>
      </c>
      <c r="Z34">
        <v>1.6646652000000002</v>
      </c>
      <c r="AA34">
        <v>10.705230943060082</v>
      </c>
      <c r="AB34">
        <v>10.036103886848442</v>
      </c>
      <c r="AC34">
        <v>4.9156800869098021</v>
      </c>
      <c r="AD34">
        <v>2.3149499201879014</v>
      </c>
      <c r="AE34">
        <v>12.557578627918843</v>
      </c>
      <c r="AF34">
        <v>0</v>
      </c>
      <c r="AG34">
        <v>0</v>
      </c>
      <c r="AH34">
        <v>14.785038423</v>
      </c>
      <c r="AI34">
        <v>0</v>
      </c>
      <c r="AJ34">
        <v>0</v>
      </c>
      <c r="AK34">
        <v>11.480566753361886</v>
      </c>
      <c r="AL34">
        <v>19.476600000000001</v>
      </c>
      <c r="AM34">
        <v>4.0144415469544406</v>
      </c>
      <c r="AN34">
        <v>0</v>
      </c>
      <c r="AO34">
        <v>0</v>
      </c>
      <c r="AP34">
        <v>0.13013575663412233</v>
      </c>
      <c r="AQ34">
        <v>0</v>
      </c>
      <c r="AR34">
        <v>12.4778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663.04283273947851</v>
      </c>
      <c r="DN34">
        <v>22.27381337895045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43.196899777984818</v>
      </c>
      <c r="L35">
        <v>23.212459881111425</v>
      </c>
      <c r="M35">
        <v>0</v>
      </c>
      <c r="N35">
        <v>29.999573549000473</v>
      </c>
      <c r="O35">
        <v>50.381249748687438</v>
      </c>
      <c r="P35">
        <v>69.041691939642035</v>
      </c>
      <c r="Q35">
        <v>2.7261235798169654</v>
      </c>
      <c r="R35">
        <v>5.5210017422293589</v>
      </c>
      <c r="S35">
        <v>3.4459234956470248</v>
      </c>
      <c r="T35">
        <v>0</v>
      </c>
      <c r="U35">
        <v>292.42104372743512</v>
      </c>
      <c r="V35">
        <v>4.1188019683453234</v>
      </c>
      <c r="W35">
        <v>3.810498817382709</v>
      </c>
      <c r="X35">
        <v>19.203736566907118</v>
      </c>
      <c r="Y35">
        <v>0</v>
      </c>
      <c r="Z35">
        <v>1.6646652000000002</v>
      </c>
      <c r="AA35">
        <v>10.705230943060082</v>
      </c>
      <c r="AB35">
        <v>10.036103886848442</v>
      </c>
      <c r="AC35">
        <v>4.9156800869098021</v>
      </c>
      <c r="AD35">
        <v>0</v>
      </c>
      <c r="AE35">
        <v>12.557578627918843</v>
      </c>
      <c r="AF35">
        <v>0</v>
      </c>
      <c r="AG35">
        <v>0</v>
      </c>
      <c r="AH35">
        <v>14.785038423</v>
      </c>
      <c r="AI35">
        <v>0</v>
      </c>
      <c r="AJ35">
        <v>0</v>
      </c>
      <c r="AK35">
        <v>11.480566753361886</v>
      </c>
      <c r="AL35">
        <v>19.476600000000001</v>
      </c>
      <c r="AM35">
        <v>4.0144415469544406</v>
      </c>
      <c r="AN35">
        <v>0</v>
      </c>
      <c r="AO35">
        <v>0</v>
      </c>
      <c r="AP35">
        <v>0</v>
      </c>
      <c r="AQ35">
        <v>0</v>
      </c>
      <c r="AR35">
        <v>12.4778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636.02769900638407</v>
      </c>
      <c r="DN35">
        <v>21.365811304279305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43.196899777984818</v>
      </c>
      <c r="L36">
        <v>23.212459881111425</v>
      </c>
      <c r="M36">
        <v>0</v>
      </c>
      <c r="N36">
        <v>29.999573549000473</v>
      </c>
      <c r="O36">
        <v>50.381249748687438</v>
      </c>
      <c r="P36">
        <v>69.041691939642035</v>
      </c>
      <c r="Q36">
        <v>2.7261235798169654</v>
      </c>
      <c r="R36">
        <v>5.5210017422293589</v>
      </c>
      <c r="S36">
        <v>3.4459234956470248</v>
      </c>
      <c r="T36">
        <v>0</v>
      </c>
      <c r="U36">
        <v>292.42104372743512</v>
      </c>
      <c r="V36">
        <v>1.5237410071942443</v>
      </c>
      <c r="W36">
        <v>5.5676976453560201</v>
      </c>
      <c r="X36">
        <v>19.878867196288407</v>
      </c>
      <c r="Y36">
        <v>0</v>
      </c>
      <c r="Z36">
        <v>1.6646652000000002</v>
      </c>
      <c r="AA36">
        <v>10.705230943060082</v>
      </c>
      <c r="AB36">
        <v>10.036103886848442</v>
      </c>
      <c r="AC36">
        <v>4.9156800869098021</v>
      </c>
      <c r="AD36">
        <v>0</v>
      </c>
      <c r="AE36">
        <v>12.557578627918843</v>
      </c>
      <c r="AF36">
        <v>0</v>
      </c>
      <c r="AG36">
        <v>0</v>
      </c>
      <c r="AH36">
        <v>11.088778941600001</v>
      </c>
      <c r="AI36">
        <v>0</v>
      </c>
      <c r="AJ36">
        <v>0</v>
      </c>
      <c r="AK36">
        <v>11.480566753361886</v>
      </c>
      <c r="AL36">
        <v>19.476600000000001</v>
      </c>
      <c r="AM36">
        <v>4.0144415469544406</v>
      </c>
      <c r="AN36">
        <v>0</v>
      </c>
      <c r="AO36">
        <v>0</v>
      </c>
      <c r="AP36">
        <v>0</v>
      </c>
      <c r="AQ36">
        <v>0</v>
      </c>
      <c r="AR36">
        <v>12.4778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632.29412454503517</v>
      </c>
      <c r="DN36">
        <v>21.240394780431778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43.196899777984818</v>
      </c>
      <c r="L37">
        <v>23.212459881111425</v>
      </c>
      <c r="M37">
        <v>0</v>
      </c>
      <c r="N37">
        <v>29.999573549000473</v>
      </c>
      <c r="O37">
        <v>50.381249748687438</v>
      </c>
      <c r="P37">
        <v>69.041691939642035</v>
      </c>
      <c r="Q37">
        <v>2.9881560004565264</v>
      </c>
      <c r="R37">
        <v>5.4740125520170082</v>
      </c>
      <c r="S37">
        <v>3.4622522544671779</v>
      </c>
      <c r="T37">
        <v>0</v>
      </c>
      <c r="U37">
        <v>292.42104372743512</v>
      </c>
      <c r="V37">
        <v>1.5237410071942443</v>
      </c>
      <c r="W37">
        <v>5.5676976453560201</v>
      </c>
      <c r="X37">
        <v>19.878867196288407</v>
      </c>
      <c r="Y37">
        <v>0</v>
      </c>
      <c r="Z37">
        <v>1.6646652000000002</v>
      </c>
      <c r="AA37">
        <v>10.705230943060082</v>
      </c>
      <c r="AB37">
        <v>10.036103886848442</v>
      </c>
      <c r="AC37">
        <v>4.9156800869098021</v>
      </c>
      <c r="AD37">
        <v>0</v>
      </c>
      <c r="AE37">
        <v>12.557578627918843</v>
      </c>
      <c r="AF37">
        <v>0</v>
      </c>
      <c r="AG37">
        <v>0</v>
      </c>
      <c r="AH37">
        <v>6.0865074716999992</v>
      </c>
      <c r="AI37">
        <v>0</v>
      </c>
      <c r="AJ37">
        <v>0</v>
      </c>
      <c r="AK37">
        <v>11.480566753361886</v>
      </c>
      <c r="AL37">
        <v>19.476600000000001</v>
      </c>
      <c r="AM37">
        <v>4.0144415469544406</v>
      </c>
      <c r="AN37">
        <v>0</v>
      </c>
      <c r="AO37">
        <v>0</v>
      </c>
      <c r="AP37">
        <v>0</v>
      </c>
      <c r="AQ37">
        <v>0</v>
      </c>
      <c r="AR37">
        <v>12.4778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627.67828220244667</v>
      </c>
      <c r="DN37">
        <v>21.085337642367534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43.196899777984818</v>
      </c>
      <c r="L38">
        <v>23.212459881111425</v>
      </c>
      <c r="M38">
        <v>0</v>
      </c>
      <c r="N38">
        <v>29.999573549000473</v>
      </c>
      <c r="O38">
        <v>50.381249748687438</v>
      </c>
      <c r="P38">
        <v>69.041691939642035</v>
      </c>
      <c r="Q38">
        <v>2.9881560004565264</v>
      </c>
      <c r="R38">
        <v>5.4740125520170082</v>
      </c>
      <c r="S38">
        <v>3.4622522544671779</v>
      </c>
      <c r="T38">
        <v>0</v>
      </c>
      <c r="U38">
        <v>292.42104372743512</v>
      </c>
      <c r="V38">
        <v>1.5237410071942443</v>
      </c>
      <c r="W38">
        <v>5.5676976453560201</v>
      </c>
      <c r="X38">
        <v>19.878867196288407</v>
      </c>
      <c r="Y38">
        <v>0</v>
      </c>
      <c r="Z38">
        <v>1.6646652000000002</v>
      </c>
      <c r="AA38">
        <v>10.705230943060082</v>
      </c>
      <c r="AB38">
        <v>10.036103886848442</v>
      </c>
      <c r="AC38">
        <v>4.9156800869098021</v>
      </c>
      <c r="AD38">
        <v>0</v>
      </c>
      <c r="AE38">
        <v>12.557578627918843</v>
      </c>
      <c r="AF38">
        <v>0</v>
      </c>
      <c r="AG38">
        <v>0</v>
      </c>
      <c r="AH38">
        <v>6.0865074716999992</v>
      </c>
      <c r="AI38">
        <v>0</v>
      </c>
      <c r="AJ38">
        <v>0</v>
      </c>
      <c r="AK38">
        <v>11.480566753361886</v>
      </c>
      <c r="AL38">
        <v>19.476600000000001</v>
      </c>
      <c r="AM38">
        <v>4.0144415469544406</v>
      </c>
      <c r="AN38">
        <v>0</v>
      </c>
      <c r="AO38">
        <v>0</v>
      </c>
      <c r="AP38">
        <v>0</v>
      </c>
      <c r="AQ38">
        <v>0</v>
      </c>
      <c r="AR38">
        <v>12.4778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627.67828220244667</v>
      </c>
      <c r="DN38">
        <v>21.085337642367534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43.196899777984818</v>
      </c>
      <c r="L39">
        <v>23.212459881111425</v>
      </c>
      <c r="M39">
        <v>0</v>
      </c>
      <c r="N39">
        <v>29.999573549000473</v>
      </c>
      <c r="O39">
        <v>50.381249748687438</v>
      </c>
      <c r="P39">
        <v>69.041691939642035</v>
      </c>
      <c r="Q39">
        <v>2.977071140368253</v>
      </c>
      <c r="R39">
        <v>5.2452820361372838</v>
      </c>
      <c r="S39">
        <v>3.4400732605422575</v>
      </c>
      <c r="T39">
        <v>0</v>
      </c>
      <c r="U39">
        <v>292.42104372743512</v>
      </c>
      <c r="V39">
        <v>1.0158273381294962</v>
      </c>
      <c r="W39">
        <v>2.7943657994139866</v>
      </c>
      <c r="X39">
        <v>10.923194254663319</v>
      </c>
      <c r="Y39">
        <v>0</v>
      </c>
      <c r="Z39">
        <v>0</v>
      </c>
      <c r="AA39">
        <v>10.705230943060082</v>
      </c>
      <c r="AB39">
        <v>10.036103886848442</v>
      </c>
      <c r="AC39">
        <v>4.9156800869098021</v>
      </c>
      <c r="AD39">
        <v>0</v>
      </c>
      <c r="AE39">
        <v>12.557578627918843</v>
      </c>
      <c r="AF39">
        <v>0</v>
      </c>
      <c r="AG39">
        <v>0</v>
      </c>
      <c r="AH39">
        <v>6.0865074716999992</v>
      </c>
      <c r="AI39">
        <v>0</v>
      </c>
      <c r="AJ39">
        <v>0</v>
      </c>
      <c r="AK39">
        <v>11.480566753361886</v>
      </c>
      <c r="AL39">
        <v>19.476600000000001</v>
      </c>
      <c r="AM39">
        <v>4.0144415469544406</v>
      </c>
      <c r="AN39">
        <v>0</v>
      </c>
      <c r="AO39">
        <v>0</v>
      </c>
      <c r="AP39">
        <v>0</v>
      </c>
      <c r="AQ39">
        <v>0</v>
      </c>
      <c r="AR39">
        <v>12.4778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613.97525953119589</v>
      </c>
      <c r="DN39">
        <v>20.624782287093744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43.196899777984818</v>
      </c>
      <c r="L40">
        <v>23.212459881111425</v>
      </c>
      <c r="M40">
        <v>0</v>
      </c>
      <c r="N40">
        <v>29.999573549000473</v>
      </c>
      <c r="O40">
        <v>50.381249748687438</v>
      </c>
      <c r="P40">
        <v>69.041691939642035</v>
      </c>
      <c r="Q40">
        <v>2.977071140368253</v>
      </c>
      <c r="R40">
        <v>5.2452820361372838</v>
      </c>
      <c r="S40">
        <v>3.4400732605422575</v>
      </c>
      <c r="T40">
        <v>0</v>
      </c>
      <c r="U40">
        <v>292.42104372743512</v>
      </c>
      <c r="V40">
        <v>1.0158273381294962</v>
      </c>
      <c r="W40">
        <v>2.7943657994139866</v>
      </c>
      <c r="X40">
        <v>10.923194254663319</v>
      </c>
      <c r="Y40">
        <v>0</v>
      </c>
      <c r="Z40">
        <v>0</v>
      </c>
      <c r="AA40">
        <v>10.705230943060082</v>
      </c>
      <c r="AB40">
        <v>10.036103886848442</v>
      </c>
      <c r="AC40">
        <v>4.9156800869098021</v>
      </c>
      <c r="AD40">
        <v>0</v>
      </c>
      <c r="AE40">
        <v>12.557578627918843</v>
      </c>
      <c r="AF40">
        <v>0</v>
      </c>
      <c r="AG40">
        <v>0</v>
      </c>
      <c r="AH40">
        <v>6.0865074716999992</v>
      </c>
      <c r="AI40">
        <v>0</v>
      </c>
      <c r="AJ40">
        <v>0</v>
      </c>
      <c r="AK40">
        <v>11.480566753361886</v>
      </c>
      <c r="AL40">
        <v>19.476600000000001</v>
      </c>
      <c r="AM40">
        <v>4.0144415469544406</v>
      </c>
      <c r="AN40">
        <v>0</v>
      </c>
      <c r="AO40">
        <v>0</v>
      </c>
      <c r="AP40">
        <v>0</v>
      </c>
      <c r="AQ40">
        <v>0</v>
      </c>
      <c r="AR40">
        <v>13.459200000000003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614.92476403119588</v>
      </c>
      <c r="DN40">
        <v>20.656677787093749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43.196899777984818</v>
      </c>
      <c r="L41">
        <v>23.212459881111425</v>
      </c>
      <c r="M41">
        <v>0</v>
      </c>
      <c r="N41">
        <v>29.999573549000473</v>
      </c>
      <c r="O41">
        <v>50.381249748687438</v>
      </c>
      <c r="P41">
        <v>69.041691939642035</v>
      </c>
      <c r="Q41">
        <v>2.977071140368253</v>
      </c>
      <c r="R41">
        <v>5.2452820361372838</v>
      </c>
      <c r="S41">
        <v>3.4400732605422575</v>
      </c>
      <c r="T41">
        <v>0</v>
      </c>
      <c r="U41">
        <v>292.42104372743512</v>
      </c>
      <c r="V41">
        <v>1.0158273381294962</v>
      </c>
      <c r="W41">
        <v>5.7570540332544917</v>
      </c>
      <c r="X41">
        <v>19.878867196288407</v>
      </c>
      <c r="Y41">
        <v>0</v>
      </c>
      <c r="Z41">
        <v>0</v>
      </c>
      <c r="AA41">
        <v>10.705230943060082</v>
      </c>
      <c r="AB41">
        <v>10.036103886848442</v>
      </c>
      <c r="AC41">
        <v>4.9156800869098021</v>
      </c>
      <c r="AD41">
        <v>0</v>
      </c>
      <c r="AE41">
        <v>12.557578627918843</v>
      </c>
      <c r="AF41">
        <v>0</v>
      </c>
      <c r="AG41">
        <v>0</v>
      </c>
      <c r="AH41">
        <v>6.0865074716999992</v>
      </c>
      <c r="AI41">
        <v>0</v>
      </c>
      <c r="AJ41">
        <v>0</v>
      </c>
      <c r="AK41">
        <v>11.480566753361886</v>
      </c>
      <c r="AL41">
        <v>19.476600000000001</v>
      </c>
      <c r="AM41">
        <v>4.0144415469544406</v>
      </c>
      <c r="AN41">
        <v>0</v>
      </c>
      <c r="AO41">
        <v>0</v>
      </c>
      <c r="AP41">
        <v>0</v>
      </c>
      <c r="AQ41">
        <v>0</v>
      </c>
      <c r="AR41">
        <v>13.459200000000003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626.45553693295574</v>
      </c>
      <c r="DN41">
        <v>21.044266060799394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43.196899777984818</v>
      </c>
      <c r="L42">
        <v>23.212459881111425</v>
      </c>
      <c r="M42">
        <v>0</v>
      </c>
      <c r="N42">
        <v>29.999573549000473</v>
      </c>
      <c r="O42">
        <v>50.381249748687438</v>
      </c>
      <c r="P42">
        <v>69.041691939642035</v>
      </c>
      <c r="Q42">
        <v>2.977071140368253</v>
      </c>
      <c r="R42">
        <v>5.2452820361372838</v>
      </c>
      <c r="S42">
        <v>3.4400732605422575</v>
      </c>
      <c r="T42">
        <v>0</v>
      </c>
      <c r="U42">
        <v>292.42104372743512</v>
      </c>
      <c r="V42">
        <v>1.0158273381294962</v>
      </c>
      <c r="W42">
        <v>5.7570540332544917</v>
      </c>
      <c r="X42">
        <v>19.878867196288407</v>
      </c>
      <c r="Y42">
        <v>0</v>
      </c>
      <c r="Z42">
        <v>0</v>
      </c>
      <c r="AA42">
        <v>10.705230943060082</v>
      </c>
      <c r="AB42">
        <v>10.036103886848442</v>
      </c>
      <c r="AC42">
        <v>4.9156800869098021</v>
      </c>
      <c r="AD42">
        <v>0</v>
      </c>
      <c r="AE42">
        <v>12.557578627918843</v>
      </c>
      <c r="AF42">
        <v>0</v>
      </c>
      <c r="AG42">
        <v>0</v>
      </c>
      <c r="AH42">
        <v>4.9283461410000005</v>
      </c>
      <c r="AI42">
        <v>0</v>
      </c>
      <c r="AJ42">
        <v>0</v>
      </c>
      <c r="AK42">
        <v>11.480566753361886</v>
      </c>
      <c r="AL42">
        <v>19.476600000000001</v>
      </c>
      <c r="AM42">
        <v>4.0144415469544406</v>
      </c>
      <c r="AN42">
        <v>0</v>
      </c>
      <c r="AO42">
        <v>0</v>
      </c>
      <c r="AP42">
        <v>0</v>
      </c>
      <c r="AQ42">
        <v>0</v>
      </c>
      <c r="AR42">
        <v>12.4778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624.38551134985573</v>
      </c>
      <c r="DN42">
        <v>20.974730313199387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43.196899777984818</v>
      </c>
      <c r="L43">
        <v>23.212459881111425</v>
      </c>
      <c r="M43">
        <v>0</v>
      </c>
      <c r="N43">
        <v>29.999573549000473</v>
      </c>
      <c r="O43">
        <v>50.381249748687438</v>
      </c>
      <c r="P43">
        <v>69.041691939642035</v>
      </c>
      <c r="Q43">
        <v>2.977071140368253</v>
      </c>
      <c r="R43">
        <v>5.5021736008129656</v>
      </c>
      <c r="S43">
        <v>3.4400732605422575</v>
      </c>
      <c r="T43">
        <v>0</v>
      </c>
      <c r="U43">
        <v>292.42104372743512</v>
      </c>
      <c r="V43">
        <v>1.0158273381294962</v>
      </c>
      <c r="W43">
        <v>3.458164346665725</v>
      </c>
      <c r="X43">
        <v>10.923194254663319</v>
      </c>
      <c r="Y43">
        <v>0</v>
      </c>
      <c r="Z43">
        <v>0</v>
      </c>
      <c r="AA43">
        <v>7.1231762347921901</v>
      </c>
      <c r="AB43">
        <v>10.036103886848442</v>
      </c>
      <c r="AC43">
        <v>4.9156800869098021</v>
      </c>
      <c r="AD43">
        <v>0</v>
      </c>
      <c r="AE43">
        <v>12.557578627918843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11.480566753361886</v>
      </c>
      <c r="AL43">
        <v>19.476600000000001</v>
      </c>
      <c r="AM43">
        <v>4.0144415469544406</v>
      </c>
      <c r="AN43">
        <v>0</v>
      </c>
      <c r="AO43">
        <v>0</v>
      </c>
      <c r="AP43">
        <v>0</v>
      </c>
      <c r="AQ43">
        <v>0</v>
      </c>
      <c r="AR43">
        <v>12.4778</v>
      </c>
      <c r="AS43">
        <v>8.3374799806319349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605.64402017339251</v>
      </c>
      <c r="DN43">
        <v>20.344829509068337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43.196899777984818</v>
      </c>
      <c r="L44">
        <v>23.212459881111425</v>
      </c>
      <c r="M44">
        <v>0</v>
      </c>
      <c r="N44">
        <v>29.999573549000473</v>
      </c>
      <c r="O44">
        <v>50.381249748687438</v>
      </c>
      <c r="P44">
        <v>69.041691939642035</v>
      </c>
      <c r="Q44">
        <v>2.977071140368253</v>
      </c>
      <c r="R44">
        <v>5.5021736008129656</v>
      </c>
      <c r="S44">
        <v>3.4400732605422575</v>
      </c>
      <c r="T44">
        <v>0</v>
      </c>
      <c r="U44">
        <v>292.42104372743512</v>
      </c>
      <c r="V44">
        <v>2.429351079136691</v>
      </c>
      <c r="W44">
        <v>5.7570540332544917</v>
      </c>
      <c r="X44">
        <v>32.526351170993671</v>
      </c>
      <c r="Y44">
        <v>0</v>
      </c>
      <c r="Z44">
        <v>0</v>
      </c>
      <c r="AA44">
        <v>3.5515554748118809</v>
      </c>
      <c r="AB44">
        <v>10.036103886848442</v>
      </c>
      <c r="AC44">
        <v>4.9156800869098021</v>
      </c>
      <c r="AD44">
        <v>0</v>
      </c>
      <c r="AE44">
        <v>12.557578627918843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11.480566753361886</v>
      </c>
      <c r="AL44">
        <v>19.476600000000001</v>
      </c>
      <c r="AM44">
        <v>4.0144415469544406</v>
      </c>
      <c r="AN44">
        <v>0</v>
      </c>
      <c r="AO44">
        <v>0</v>
      </c>
      <c r="AP44">
        <v>0</v>
      </c>
      <c r="AQ44">
        <v>0</v>
      </c>
      <c r="AR44">
        <v>12.4778</v>
      </c>
      <c r="AS44">
        <v>8.3374799806319349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626.68073441653212</v>
      </c>
      <c r="DN44">
        <v>21.052064849874537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43.196899777984818</v>
      </c>
      <c r="L45">
        <v>23.212459881111425</v>
      </c>
      <c r="M45">
        <v>0</v>
      </c>
      <c r="N45">
        <v>29.999573549000473</v>
      </c>
      <c r="O45">
        <v>50.381249748687438</v>
      </c>
      <c r="P45">
        <v>69.041691939642035</v>
      </c>
      <c r="Q45">
        <v>2.977071140368253</v>
      </c>
      <c r="R45">
        <v>3.3093215466245494</v>
      </c>
      <c r="S45">
        <v>3.4400732605422575</v>
      </c>
      <c r="T45">
        <v>0</v>
      </c>
      <c r="U45">
        <v>292.42104372743512</v>
      </c>
      <c r="V45">
        <v>2.429351079136691</v>
      </c>
      <c r="W45">
        <v>5.7570540332544917</v>
      </c>
      <c r="X45">
        <v>32.526351170993671</v>
      </c>
      <c r="Y45">
        <v>0</v>
      </c>
      <c r="Z45">
        <v>0</v>
      </c>
      <c r="AA45">
        <v>0</v>
      </c>
      <c r="AB45">
        <v>6.6907360843842145</v>
      </c>
      <c r="AC45">
        <v>4.9156800869098021</v>
      </c>
      <c r="AD45">
        <v>0</v>
      </c>
      <c r="AE45">
        <v>12.557578627918843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11.480566753361886</v>
      </c>
      <c r="AL45">
        <v>19.476600000000001</v>
      </c>
      <c r="AM45">
        <v>4.0144415469544406</v>
      </c>
      <c r="AN45">
        <v>0</v>
      </c>
      <c r="AO45">
        <v>0</v>
      </c>
      <c r="AP45">
        <v>0</v>
      </c>
      <c r="AQ45">
        <v>0</v>
      </c>
      <c r="AR45">
        <v>12.4778</v>
      </c>
      <c r="AS45">
        <v>8.3374799806319349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617.88645723216041</v>
      </c>
      <c r="DN45">
        <v>20.756566702781786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43.196899777984818</v>
      </c>
      <c r="L46">
        <v>23.212459881111425</v>
      </c>
      <c r="M46">
        <v>0</v>
      </c>
      <c r="N46">
        <v>29.999573549000473</v>
      </c>
      <c r="O46">
        <v>50.381249748687438</v>
      </c>
      <c r="P46">
        <v>69.041691939642035</v>
      </c>
      <c r="Q46">
        <v>2.977071140368253</v>
      </c>
      <c r="R46">
        <v>3.3093215466245494</v>
      </c>
      <c r="S46">
        <v>3.4400732605422575</v>
      </c>
      <c r="T46">
        <v>0</v>
      </c>
      <c r="U46">
        <v>292.42104372743512</v>
      </c>
      <c r="V46">
        <v>2.429351079136691</v>
      </c>
      <c r="W46">
        <v>5.7570540332544917</v>
      </c>
      <c r="X46">
        <v>32.526351170993671</v>
      </c>
      <c r="Y46">
        <v>0</v>
      </c>
      <c r="Z46">
        <v>0</v>
      </c>
      <c r="AA46">
        <v>0</v>
      </c>
      <c r="AB46">
        <v>6.6907360843842145</v>
      </c>
      <c r="AC46">
        <v>4.9156800869098021</v>
      </c>
      <c r="AD46">
        <v>0</v>
      </c>
      <c r="AE46">
        <v>12.557578627918843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11.480566753361886</v>
      </c>
      <c r="AL46">
        <v>19.476600000000001</v>
      </c>
      <c r="AM46">
        <v>4.0144415469544406</v>
      </c>
      <c r="AN46">
        <v>0</v>
      </c>
      <c r="AO46">
        <v>0</v>
      </c>
      <c r="AP46">
        <v>0</v>
      </c>
      <c r="AQ46">
        <v>0</v>
      </c>
      <c r="AR46">
        <v>12.4778</v>
      </c>
      <c r="AS46">
        <v>8.3374799806319349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617.88645723216041</v>
      </c>
      <c r="DN46">
        <v>20.756566702781786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43.196899777984818</v>
      </c>
      <c r="L47">
        <v>23.212459881111425</v>
      </c>
      <c r="M47">
        <v>0</v>
      </c>
      <c r="N47">
        <v>29.999573549000473</v>
      </c>
      <c r="O47">
        <v>50.381249748687438</v>
      </c>
      <c r="P47">
        <v>69.041691939642035</v>
      </c>
      <c r="Q47">
        <v>2.977071140368253</v>
      </c>
      <c r="R47">
        <v>3.3093215466245494</v>
      </c>
      <c r="S47">
        <v>3.4400732605422575</v>
      </c>
      <c r="T47">
        <v>0</v>
      </c>
      <c r="U47">
        <v>292.42104372743512</v>
      </c>
      <c r="V47">
        <v>2.429351079136691</v>
      </c>
      <c r="W47">
        <v>9.0927646979913135</v>
      </c>
      <c r="X47">
        <v>32.526351170993671</v>
      </c>
      <c r="Y47">
        <v>0</v>
      </c>
      <c r="Z47">
        <v>0</v>
      </c>
      <c r="AA47">
        <v>0</v>
      </c>
      <c r="AB47">
        <v>6.6907360843842145</v>
      </c>
      <c r="AC47">
        <v>4.9156800869098021</v>
      </c>
      <c r="AD47">
        <v>0</v>
      </c>
      <c r="AE47">
        <v>12.557578627918843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11.480566753361886</v>
      </c>
      <c r="AL47">
        <v>17.115800000000011</v>
      </c>
      <c r="AM47">
        <v>4.0144415469544406</v>
      </c>
      <c r="AN47">
        <v>0</v>
      </c>
      <c r="AO47">
        <v>0</v>
      </c>
      <c r="AP47">
        <v>0.29280545242677519</v>
      </c>
      <c r="AQ47">
        <v>0</v>
      </c>
      <c r="AR47">
        <v>12.4778</v>
      </c>
      <c r="AS47">
        <v>8.3374799806319349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619.11299330873294</v>
      </c>
      <c r="DN47">
        <v>20.797746743373072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43.196899777984818</v>
      </c>
      <c r="L48">
        <v>23.212459881111425</v>
      </c>
      <c r="M48">
        <v>0</v>
      </c>
      <c r="N48">
        <v>29.999573549000473</v>
      </c>
      <c r="O48">
        <v>50.381249748687438</v>
      </c>
      <c r="P48">
        <v>69.041691939642035</v>
      </c>
      <c r="Q48">
        <v>2.977071140368253</v>
      </c>
      <c r="R48">
        <v>3.3093215466245494</v>
      </c>
      <c r="S48">
        <v>3.4400732605422575</v>
      </c>
      <c r="T48">
        <v>0</v>
      </c>
      <c r="U48">
        <v>292.42104372743512</v>
      </c>
      <c r="V48">
        <v>2.429351079136691</v>
      </c>
      <c r="W48">
        <v>9.0927646979913135</v>
      </c>
      <c r="X48">
        <v>32.526351170993671</v>
      </c>
      <c r="Y48">
        <v>0</v>
      </c>
      <c r="Z48">
        <v>0</v>
      </c>
      <c r="AA48">
        <v>0</v>
      </c>
      <c r="AB48">
        <v>6.6907360843842145</v>
      </c>
      <c r="AC48">
        <v>4.9156800869098021</v>
      </c>
      <c r="AD48">
        <v>0</v>
      </c>
      <c r="AE48">
        <v>12.557578627918843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11.480566753361886</v>
      </c>
      <c r="AL48">
        <v>17.115800000000011</v>
      </c>
      <c r="AM48">
        <v>4.0144415469544406</v>
      </c>
      <c r="AN48">
        <v>0</v>
      </c>
      <c r="AO48">
        <v>0</v>
      </c>
      <c r="AP48">
        <v>0.29280545242677519</v>
      </c>
      <c r="AQ48">
        <v>0</v>
      </c>
      <c r="AR48">
        <v>12.4778</v>
      </c>
      <c r="AS48">
        <v>8.3374799806319349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619.11299330873294</v>
      </c>
      <c r="DN48">
        <v>20.797746743373072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43.196899777984818</v>
      </c>
      <c r="L49">
        <v>23.212459881111425</v>
      </c>
      <c r="M49">
        <v>0</v>
      </c>
      <c r="N49">
        <v>29.999573549000473</v>
      </c>
      <c r="O49">
        <v>50.381249748687438</v>
      </c>
      <c r="P49">
        <v>69.041691939642035</v>
      </c>
      <c r="Q49">
        <v>2.977071140368253</v>
      </c>
      <c r="R49">
        <v>3.3093215466245494</v>
      </c>
      <c r="S49">
        <v>3.4400732605422575</v>
      </c>
      <c r="T49">
        <v>0</v>
      </c>
      <c r="U49">
        <v>292.42104372743512</v>
      </c>
      <c r="V49">
        <v>2.429351079136691</v>
      </c>
      <c r="W49">
        <v>5.7570540332544917</v>
      </c>
      <c r="X49">
        <v>32.526351170993671</v>
      </c>
      <c r="Y49">
        <v>0</v>
      </c>
      <c r="Z49">
        <v>0</v>
      </c>
      <c r="AA49">
        <v>0</v>
      </c>
      <c r="AB49">
        <v>6.6907360843842145</v>
      </c>
      <c r="AC49">
        <v>4.9156800869098021</v>
      </c>
      <c r="AD49">
        <v>0</v>
      </c>
      <c r="AE49">
        <v>12.557578627918843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11.480566753361886</v>
      </c>
      <c r="AL49">
        <v>17.115800000000011</v>
      </c>
      <c r="AM49">
        <v>4.0144415469544406</v>
      </c>
      <c r="AN49">
        <v>0</v>
      </c>
      <c r="AO49">
        <v>0</v>
      </c>
      <c r="AP49">
        <v>0.29280545242677519</v>
      </c>
      <c r="AQ49">
        <v>0</v>
      </c>
      <c r="AR49">
        <v>12.4778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615.75341752334782</v>
      </c>
      <c r="DN49">
        <v>20.684931931809629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43.196899777984818</v>
      </c>
      <c r="L50">
        <v>23.212459881111425</v>
      </c>
      <c r="M50">
        <v>0</v>
      </c>
      <c r="N50">
        <v>29.999573549000473</v>
      </c>
      <c r="O50">
        <v>50.381249748687438</v>
      </c>
      <c r="P50">
        <v>69.041691939642035</v>
      </c>
      <c r="Q50">
        <v>2.977071140368253</v>
      </c>
      <c r="R50">
        <v>3.3093215466245494</v>
      </c>
      <c r="S50">
        <v>3.4400732605422575</v>
      </c>
      <c r="T50">
        <v>0</v>
      </c>
      <c r="U50">
        <v>292.42104372743512</v>
      </c>
      <c r="V50">
        <v>2.429351079136691</v>
      </c>
      <c r="W50">
        <v>5.7570540332544917</v>
      </c>
      <c r="X50">
        <v>32.526351170993671</v>
      </c>
      <c r="Y50">
        <v>0</v>
      </c>
      <c r="Z50">
        <v>0</v>
      </c>
      <c r="AA50">
        <v>0</v>
      </c>
      <c r="AB50">
        <v>6.6907360843842145</v>
      </c>
      <c r="AC50">
        <v>4.9156800869098021</v>
      </c>
      <c r="AD50">
        <v>0</v>
      </c>
      <c r="AE50">
        <v>12.557578627918843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11.480566753361886</v>
      </c>
      <c r="AL50">
        <v>17.115800000000011</v>
      </c>
      <c r="AM50">
        <v>4.0144415469544406</v>
      </c>
      <c r="AN50">
        <v>0</v>
      </c>
      <c r="AO50">
        <v>0</v>
      </c>
      <c r="AP50">
        <v>0.29280545242677519</v>
      </c>
      <c r="AQ50">
        <v>0</v>
      </c>
      <c r="AR50">
        <v>12.4778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615.75341752334782</v>
      </c>
      <c r="DN50">
        <v>20.684931931809629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43.196899777984818</v>
      </c>
      <c r="L51">
        <v>23.212459881111425</v>
      </c>
      <c r="M51">
        <v>0</v>
      </c>
      <c r="N51">
        <v>29.999573549000473</v>
      </c>
      <c r="O51">
        <v>50.381249748687438</v>
      </c>
      <c r="P51">
        <v>69.041691939642035</v>
      </c>
      <c r="Q51">
        <v>2.9763440375294996</v>
      </c>
      <c r="R51">
        <v>3.3093215466245494</v>
      </c>
      <c r="S51">
        <v>3.4622522544671779</v>
      </c>
      <c r="T51">
        <v>0</v>
      </c>
      <c r="U51">
        <v>292.42104372743512</v>
      </c>
      <c r="V51">
        <v>2.429351079136691</v>
      </c>
      <c r="W51">
        <v>5.7570540332544917</v>
      </c>
      <c r="X51">
        <v>32.526351170993671</v>
      </c>
      <c r="Y51">
        <v>0</v>
      </c>
      <c r="Z51">
        <v>0</v>
      </c>
      <c r="AA51">
        <v>0</v>
      </c>
      <c r="AB51">
        <v>6.6907360843842145</v>
      </c>
      <c r="AC51">
        <v>4.9156800869098021</v>
      </c>
      <c r="AD51">
        <v>0</v>
      </c>
      <c r="AE51">
        <v>12.557578627918843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11.480566753361886</v>
      </c>
      <c r="AL51">
        <v>17.115800000000011</v>
      </c>
      <c r="AM51">
        <v>4.0144415469544406</v>
      </c>
      <c r="AN51">
        <v>0</v>
      </c>
      <c r="AO51">
        <v>0</v>
      </c>
      <c r="AP51">
        <v>2.4075114977312633</v>
      </c>
      <c r="AQ51">
        <v>0</v>
      </c>
      <c r="AR51">
        <v>12.4778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617.82003111046765</v>
      </c>
      <c r="DN51">
        <v>20.754476281080329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43.196899777984818</v>
      </c>
      <c r="L52">
        <v>23.212459881111425</v>
      </c>
      <c r="M52">
        <v>0</v>
      </c>
      <c r="N52">
        <v>29.999573549000473</v>
      </c>
      <c r="O52">
        <v>50.381249748687438</v>
      </c>
      <c r="P52">
        <v>69.041691939642035</v>
      </c>
      <c r="Q52">
        <v>2.9763440375294996</v>
      </c>
      <c r="R52">
        <v>3.3093215466245494</v>
      </c>
      <c r="S52">
        <v>3.4622522544671779</v>
      </c>
      <c r="T52">
        <v>0</v>
      </c>
      <c r="U52">
        <v>292.42104372743512</v>
      </c>
      <c r="V52">
        <v>2.429351079136691</v>
      </c>
      <c r="W52">
        <v>5.7570540332544917</v>
      </c>
      <c r="X52">
        <v>32.526351170993671</v>
      </c>
      <c r="Y52">
        <v>0</v>
      </c>
      <c r="Z52">
        <v>0</v>
      </c>
      <c r="AA52">
        <v>0</v>
      </c>
      <c r="AB52">
        <v>6.6907360843842145</v>
      </c>
      <c r="AC52">
        <v>4.9156800869098021</v>
      </c>
      <c r="AD52">
        <v>0</v>
      </c>
      <c r="AE52">
        <v>12.557578627918843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11.480566753361886</v>
      </c>
      <c r="AL52">
        <v>17.115800000000011</v>
      </c>
      <c r="AM52">
        <v>4.0144415469544406</v>
      </c>
      <c r="AN52">
        <v>0</v>
      </c>
      <c r="AO52">
        <v>0</v>
      </c>
      <c r="AP52">
        <v>2.4075114977312633</v>
      </c>
      <c r="AQ52">
        <v>0</v>
      </c>
      <c r="AR52">
        <v>12.4778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617.82003111046765</v>
      </c>
      <c r="DN52">
        <v>20.754476281080329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43.196899777984818</v>
      </c>
      <c r="L53">
        <v>23.212459881111425</v>
      </c>
      <c r="M53">
        <v>0</v>
      </c>
      <c r="N53">
        <v>29.999573549000473</v>
      </c>
      <c r="O53">
        <v>50.381249748687438</v>
      </c>
      <c r="P53">
        <v>69.041691939642035</v>
      </c>
      <c r="Q53">
        <v>2.9763440375294996</v>
      </c>
      <c r="R53">
        <v>3.3093215466245494</v>
      </c>
      <c r="S53">
        <v>3.4622522544671779</v>
      </c>
      <c r="T53">
        <v>0</v>
      </c>
      <c r="U53">
        <v>292.42104372743512</v>
      </c>
      <c r="V53">
        <v>2.429351079136691</v>
      </c>
      <c r="W53">
        <v>5.7570540332544917</v>
      </c>
      <c r="X53">
        <v>26.73761707712352</v>
      </c>
      <c r="Y53">
        <v>0</v>
      </c>
      <c r="Z53">
        <v>0</v>
      </c>
      <c r="AA53">
        <v>0</v>
      </c>
      <c r="AB53">
        <v>6.6907360843842145</v>
      </c>
      <c r="AC53">
        <v>4.9156800869098021</v>
      </c>
      <c r="AD53">
        <v>0</v>
      </c>
      <c r="AE53">
        <v>12.557578627918843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11.480566753361886</v>
      </c>
      <c r="AL53">
        <v>17.115800000000011</v>
      </c>
      <c r="AM53">
        <v>4.0144415469544406</v>
      </c>
      <c r="AN53">
        <v>0</v>
      </c>
      <c r="AO53">
        <v>0</v>
      </c>
      <c r="AP53">
        <v>0.29280545242677519</v>
      </c>
      <c r="AQ53">
        <v>0</v>
      </c>
      <c r="AR53">
        <v>12.4778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610.17375463250073</v>
      </c>
      <c r="DN53">
        <v>20.497312619872766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43.196899777984818</v>
      </c>
      <c r="L54">
        <v>23.212459881111425</v>
      </c>
      <c r="M54">
        <v>0</v>
      </c>
      <c r="N54">
        <v>29.999573549000473</v>
      </c>
      <c r="O54">
        <v>50.381249748687438</v>
      </c>
      <c r="P54">
        <v>69.041691939642035</v>
      </c>
      <c r="Q54">
        <v>2.9763440375294996</v>
      </c>
      <c r="R54">
        <v>3.3093215466245494</v>
      </c>
      <c r="S54">
        <v>3.4622522544671779</v>
      </c>
      <c r="T54">
        <v>0</v>
      </c>
      <c r="U54">
        <v>292.42104372743512</v>
      </c>
      <c r="V54">
        <v>2.429351079136691</v>
      </c>
      <c r="W54">
        <v>5.7570540332544917</v>
      </c>
      <c r="X54">
        <v>28.007755943944833</v>
      </c>
      <c r="Y54">
        <v>0</v>
      </c>
      <c r="Z54">
        <v>0</v>
      </c>
      <c r="AA54">
        <v>0</v>
      </c>
      <c r="AB54">
        <v>6.6907360843842145</v>
      </c>
      <c r="AC54">
        <v>4.9156800869098021</v>
      </c>
      <c r="AD54">
        <v>0</v>
      </c>
      <c r="AE54">
        <v>12.557578627918843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11.480566753361886</v>
      </c>
      <c r="AL54">
        <v>17.115800000000011</v>
      </c>
      <c r="AM54">
        <v>4.0144415469544406</v>
      </c>
      <c r="AN54">
        <v>0</v>
      </c>
      <c r="AO54">
        <v>0</v>
      </c>
      <c r="AP54">
        <v>0.32533939158530578</v>
      </c>
      <c r="AQ54">
        <v>0</v>
      </c>
      <c r="AR54">
        <v>13.459200000000003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612.38355417824209</v>
      </c>
      <c r="DN54">
        <v>20.571585880111201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43.196899777984818</v>
      </c>
      <c r="L55">
        <v>23.212459881111425</v>
      </c>
      <c r="M55">
        <v>0</v>
      </c>
      <c r="N55">
        <v>29.999573549000473</v>
      </c>
      <c r="O55">
        <v>50.381249748687438</v>
      </c>
      <c r="P55">
        <v>69.041691939642035</v>
      </c>
      <c r="Q55">
        <v>2.9763440375294996</v>
      </c>
      <c r="R55">
        <v>3.3093215466245494</v>
      </c>
      <c r="S55">
        <v>3.4622522544671779</v>
      </c>
      <c r="T55">
        <v>0</v>
      </c>
      <c r="U55">
        <v>292.42104372743512</v>
      </c>
      <c r="V55">
        <v>1.5237410071942443</v>
      </c>
      <c r="W55">
        <v>3.7698534966639596</v>
      </c>
      <c r="X55">
        <v>24.95942266357368</v>
      </c>
      <c r="Y55">
        <v>0</v>
      </c>
      <c r="Z55">
        <v>0</v>
      </c>
      <c r="AA55">
        <v>0</v>
      </c>
      <c r="AB55">
        <v>6.6907360843842145</v>
      </c>
      <c r="AC55">
        <v>4.9156800869098021</v>
      </c>
      <c r="AD55">
        <v>0</v>
      </c>
      <c r="AE55">
        <v>12.557578627918843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11.480566753361886</v>
      </c>
      <c r="AL55">
        <v>16.820699999999999</v>
      </c>
      <c r="AM55">
        <v>4.0144415469544406</v>
      </c>
      <c r="AN55">
        <v>0</v>
      </c>
      <c r="AO55">
        <v>0</v>
      </c>
      <c r="AP55">
        <v>9.7601817475591754E-2</v>
      </c>
      <c r="AQ55">
        <v>0</v>
      </c>
      <c r="AR55">
        <v>13.459200000000003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606.12973625013592</v>
      </c>
      <c r="DN55">
        <v>20.36142234520349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43.196899777984818</v>
      </c>
      <c r="L56">
        <v>23.212459881111425</v>
      </c>
      <c r="M56">
        <v>0</v>
      </c>
      <c r="N56">
        <v>29.999573549000473</v>
      </c>
      <c r="O56">
        <v>50.381249748687438</v>
      </c>
      <c r="P56">
        <v>69.041691939642035</v>
      </c>
      <c r="Q56">
        <v>2.9763440375294996</v>
      </c>
      <c r="R56">
        <v>3.3093215466245494</v>
      </c>
      <c r="S56">
        <v>3.4622522544671779</v>
      </c>
      <c r="T56">
        <v>0</v>
      </c>
      <c r="U56">
        <v>292.42104372743512</v>
      </c>
      <c r="V56">
        <v>1.5237410071942443</v>
      </c>
      <c r="W56">
        <v>3.7698534966639596</v>
      </c>
      <c r="X56">
        <v>24.95942266357368</v>
      </c>
      <c r="Y56">
        <v>0</v>
      </c>
      <c r="Z56">
        <v>0</v>
      </c>
      <c r="AA56">
        <v>0</v>
      </c>
      <c r="AB56">
        <v>6.6907360843842145</v>
      </c>
      <c r="AC56">
        <v>4.9156800869098021</v>
      </c>
      <c r="AD56">
        <v>0</v>
      </c>
      <c r="AE56">
        <v>12.557578627918843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11.480566753361886</v>
      </c>
      <c r="AL56">
        <v>16.820699999999999</v>
      </c>
      <c r="AM56">
        <v>4.0144415469544406</v>
      </c>
      <c r="AN56">
        <v>0</v>
      </c>
      <c r="AO56">
        <v>0</v>
      </c>
      <c r="AP56">
        <v>9.7601817475591754E-2</v>
      </c>
      <c r="AQ56">
        <v>0</v>
      </c>
      <c r="AR56">
        <v>12.4778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605.18023175013582</v>
      </c>
      <c r="DN56">
        <v>20.329526845203489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43.196899777984818</v>
      </c>
      <c r="L57">
        <v>23.212459881111425</v>
      </c>
      <c r="M57">
        <v>0</v>
      </c>
      <c r="N57">
        <v>29.999573549000473</v>
      </c>
      <c r="O57">
        <v>50.381249748687438</v>
      </c>
      <c r="P57">
        <v>69.041691939642035</v>
      </c>
      <c r="Q57">
        <v>2.9763440375294996</v>
      </c>
      <c r="R57">
        <v>3.3093215466245494</v>
      </c>
      <c r="S57">
        <v>3.4622522544671779</v>
      </c>
      <c r="T57">
        <v>0</v>
      </c>
      <c r="U57">
        <v>292.42104372743512</v>
      </c>
      <c r="V57">
        <v>1.5237410071942443</v>
      </c>
      <c r="W57">
        <v>3.7698534966639596</v>
      </c>
      <c r="X57">
        <v>24.95942266357368</v>
      </c>
      <c r="Y57">
        <v>0</v>
      </c>
      <c r="Z57">
        <v>0</v>
      </c>
      <c r="AA57">
        <v>0</v>
      </c>
      <c r="AB57">
        <v>6.6907360843842145</v>
      </c>
      <c r="AC57">
        <v>4.9156800869098021</v>
      </c>
      <c r="AD57">
        <v>0</v>
      </c>
      <c r="AE57">
        <v>12.557578627918843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11.480566753361886</v>
      </c>
      <c r="AL57">
        <v>17.115800000000011</v>
      </c>
      <c r="AM57">
        <v>4.0144415469544406</v>
      </c>
      <c r="AN57">
        <v>0</v>
      </c>
      <c r="AO57">
        <v>0</v>
      </c>
      <c r="AP57">
        <v>9.7601817475591754E-2</v>
      </c>
      <c r="AQ57">
        <v>0</v>
      </c>
      <c r="AR57">
        <v>12.4778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605.46574100013595</v>
      </c>
      <c r="DN57">
        <v>20.339117595203497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43.196899777984818</v>
      </c>
      <c r="L58">
        <v>23.212459881111425</v>
      </c>
      <c r="M58">
        <v>0</v>
      </c>
      <c r="N58">
        <v>29.999573549000473</v>
      </c>
      <c r="O58">
        <v>50.381249748687438</v>
      </c>
      <c r="P58">
        <v>69.041691939642035</v>
      </c>
      <c r="Q58">
        <v>2.9763440375294996</v>
      </c>
      <c r="R58">
        <v>3.3093215466245494</v>
      </c>
      <c r="S58">
        <v>3.4622522544671779</v>
      </c>
      <c r="T58">
        <v>0</v>
      </c>
      <c r="U58">
        <v>292.42104372743512</v>
      </c>
      <c r="V58">
        <v>2.429351079136691</v>
      </c>
      <c r="W58">
        <v>5.7570540332544917</v>
      </c>
      <c r="X58">
        <v>24.95942266357368</v>
      </c>
      <c r="Y58">
        <v>0</v>
      </c>
      <c r="Z58">
        <v>0</v>
      </c>
      <c r="AA58">
        <v>0</v>
      </c>
      <c r="AB58">
        <v>6.6907360843842145</v>
      </c>
      <c r="AC58">
        <v>4.9156800869098021</v>
      </c>
      <c r="AD58">
        <v>0</v>
      </c>
      <c r="AE58">
        <v>12.557578627918843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11.480566753361886</v>
      </c>
      <c r="AL58">
        <v>17.115800000000011</v>
      </c>
      <c r="AM58">
        <v>4.0144415469544406</v>
      </c>
      <c r="AN58">
        <v>0</v>
      </c>
      <c r="AO58">
        <v>0</v>
      </c>
      <c r="AP58">
        <v>9.7601817475591754E-2</v>
      </c>
      <c r="AQ58">
        <v>0</v>
      </c>
      <c r="AR58">
        <v>12.4778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608.26455801525105</v>
      </c>
      <c r="DN58">
        <v>20.433111188621446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43.196899777984818</v>
      </c>
      <c r="L59">
        <v>23.212459881111425</v>
      </c>
      <c r="M59">
        <v>0</v>
      </c>
      <c r="N59">
        <v>29.999573549000473</v>
      </c>
      <c r="O59">
        <v>50.381249748687438</v>
      </c>
      <c r="P59">
        <v>69.041691939642035</v>
      </c>
      <c r="Q59">
        <v>2.9875423266666412</v>
      </c>
      <c r="R59">
        <v>3.4234029205027774</v>
      </c>
      <c r="S59">
        <v>3.4622522544671779</v>
      </c>
      <c r="T59">
        <v>0</v>
      </c>
      <c r="U59">
        <v>292.42104372743512</v>
      </c>
      <c r="V59">
        <v>3.5992794244604318</v>
      </c>
      <c r="W59">
        <v>7.4051455784234115</v>
      </c>
      <c r="X59">
        <v>29.906105494295968</v>
      </c>
      <c r="Y59">
        <v>0</v>
      </c>
      <c r="Z59">
        <v>0</v>
      </c>
      <c r="AA59">
        <v>0</v>
      </c>
      <c r="AB59">
        <v>6.6907360843842145</v>
      </c>
      <c r="AC59">
        <v>4.9156800869098021</v>
      </c>
      <c r="AD59">
        <v>0</v>
      </c>
      <c r="AE59">
        <v>12.557578627918843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11.480566753361886</v>
      </c>
      <c r="AL59">
        <v>17.115800000000011</v>
      </c>
      <c r="AM59">
        <v>4.0144415469544406</v>
      </c>
      <c r="AN59">
        <v>0</v>
      </c>
      <c r="AO59">
        <v>0</v>
      </c>
      <c r="AP59">
        <v>9.7601817475591754E-2</v>
      </c>
      <c r="AQ59">
        <v>0</v>
      </c>
      <c r="AR59">
        <v>12.4778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615.89798275292151</v>
      </c>
      <c r="DN59">
        <v>20.689668835181259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43.196899777984818</v>
      </c>
      <c r="L60">
        <v>23.212459881111425</v>
      </c>
      <c r="M60">
        <v>0</v>
      </c>
      <c r="N60">
        <v>29.999573549000473</v>
      </c>
      <c r="O60">
        <v>50.381249748687438</v>
      </c>
      <c r="P60">
        <v>69.041691939642035</v>
      </c>
      <c r="Q60">
        <v>2.9875423266666412</v>
      </c>
      <c r="R60">
        <v>6.9630882543043802</v>
      </c>
      <c r="S60">
        <v>3.4622522544671779</v>
      </c>
      <c r="T60">
        <v>0</v>
      </c>
      <c r="U60">
        <v>292.42104372743512</v>
      </c>
      <c r="V60">
        <v>3.5992794244604318</v>
      </c>
      <c r="W60">
        <v>7.4051455784234115</v>
      </c>
      <c r="X60">
        <v>29.906105494295968</v>
      </c>
      <c r="Y60">
        <v>0</v>
      </c>
      <c r="Z60">
        <v>0</v>
      </c>
      <c r="AA60">
        <v>3.1101192011064489</v>
      </c>
      <c r="AB60">
        <v>6.6907360843842145</v>
      </c>
      <c r="AC60">
        <v>4.9156800869098021</v>
      </c>
      <c r="AD60">
        <v>0</v>
      </c>
      <c r="AE60">
        <v>12.557578627918843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11.480566753361886</v>
      </c>
      <c r="AL60">
        <v>17.115800000000011</v>
      </c>
      <c r="AM60">
        <v>4.0144415469544406</v>
      </c>
      <c r="AN60">
        <v>0</v>
      </c>
      <c r="AO60">
        <v>0</v>
      </c>
      <c r="AP60">
        <v>9.7601817475591754E-2</v>
      </c>
      <c r="AQ60">
        <v>0</v>
      </c>
      <c r="AR60">
        <v>12.4778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622.33159817888361</v>
      </c>
      <c r="DN60">
        <v>20.905857944127192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43.196899777984818</v>
      </c>
      <c r="L61">
        <v>23.212459881111425</v>
      </c>
      <c r="M61">
        <v>0</v>
      </c>
      <c r="N61">
        <v>29.999573549000473</v>
      </c>
      <c r="O61">
        <v>50.381249748687438</v>
      </c>
      <c r="P61">
        <v>69.041691939642035</v>
      </c>
      <c r="Q61">
        <v>2.9875423266666412</v>
      </c>
      <c r="R61">
        <v>6.9630882543043802</v>
      </c>
      <c r="S61">
        <v>3.4622522544671779</v>
      </c>
      <c r="T61">
        <v>0</v>
      </c>
      <c r="U61">
        <v>292.42104372743512</v>
      </c>
      <c r="V61">
        <v>3.5992794244604318</v>
      </c>
      <c r="W61">
        <v>7.4051455784234115</v>
      </c>
      <c r="X61">
        <v>29.906105494295968</v>
      </c>
      <c r="Y61">
        <v>0</v>
      </c>
      <c r="Z61">
        <v>0</v>
      </c>
      <c r="AA61">
        <v>3.5515554748118809</v>
      </c>
      <c r="AB61">
        <v>6.6907360843842145</v>
      </c>
      <c r="AC61">
        <v>4.9156800869098021</v>
      </c>
      <c r="AD61">
        <v>0</v>
      </c>
      <c r="AE61">
        <v>12.557578627918843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11.480566753361886</v>
      </c>
      <c r="AL61">
        <v>17.115800000000011</v>
      </c>
      <c r="AM61">
        <v>4.0144415469544406</v>
      </c>
      <c r="AN61">
        <v>0</v>
      </c>
      <c r="AO61">
        <v>0</v>
      </c>
      <c r="AP61">
        <v>9.7601817475591754E-2</v>
      </c>
      <c r="AQ61">
        <v>0</v>
      </c>
      <c r="AR61">
        <v>12.4778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622.75867750823181</v>
      </c>
      <c r="DN61">
        <v>20.920214888484288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43.196899777984818</v>
      </c>
      <c r="L62">
        <v>23.212459881111425</v>
      </c>
      <c r="M62">
        <v>0</v>
      </c>
      <c r="N62">
        <v>29.999573549000473</v>
      </c>
      <c r="O62">
        <v>50.381249748687438</v>
      </c>
      <c r="P62">
        <v>69.041691939642035</v>
      </c>
      <c r="Q62">
        <v>2.9875423266666412</v>
      </c>
      <c r="R62">
        <v>6.9630882543043802</v>
      </c>
      <c r="S62">
        <v>3.4622522544671779</v>
      </c>
      <c r="T62">
        <v>0</v>
      </c>
      <c r="U62">
        <v>292.42104372743512</v>
      </c>
      <c r="V62">
        <v>3.5992794244604318</v>
      </c>
      <c r="W62">
        <v>7.4051455784234115</v>
      </c>
      <c r="X62">
        <v>29.906105494295968</v>
      </c>
      <c r="Y62">
        <v>0</v>
      </c>
      <c r="Z62">
        <v>0</v>
      </c>
      <c r="AA62">
        <v>7.1231762347921901</v>
      </c>
      <c r="AB62">
        <v>6.6907360843842145</v>
      </c>
      <c r="AC62">
        <v>4.9156800869098021</v>
      </c>
      <c r="AD62">
        <v>0</v>
      </c>
      <c r="AE62">
        <v>12.557578627918843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11.480566753361886</v>
      </c>
      <c r="AL62">
        <v>17.115800000000011</v>
      </c>
      <c r="AM62">
        <v>4.0144415469544406</v>
      </c>
      <c r="AN62">
        <v>0</v>
      </c>
      <c r="AO62">
        <v>0</v>
      </c>
      <c r="AP62">
        <v>9.7601817475591754E-2</v>
      </c>
      <c r="AQ62">
        <v>0</v>
      </c>
      <c r="AR62">
        <v>12.4778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626.21413984555022</v>
      </c>
      <c r="DN62">
        <v>21.036373311146271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43.196899777984818</v>
      </c>
      <c r="L63">
        <v>23.212459881111425</v>
      </c>
      <c r="M63">
        <v>0</v>
      </c>
      <c r="N63">
        <v>29.999573549000473</v>
      </c>
      <c r="O63">
        <v>50.381249748687438</v>
      </c>
      <c r="P63">
        <v>69.041691939642035</v>
      </c>
      <c r="Q63">
        <v>2.9875423266666412</v>
      </c>
      <c r="R63">
        <v>6.9630882543043802</v>
      </c>
      <c r="S63">
        <v>3.4622522544671779</v>
      </c>
      <c r="T63">
        <v>0</v>
      </c>
      <c r="U63">
        <v>292.42104372743512</v>
      </c>
      <c r="V63">
        <v>3.5992794244604318</v>
      </c>
      <c r="W63">
        <v>7.4051455784234115</v>
      </c>
      <c r="X63">
        <v>29.906105494295968</v>
      </c>
      <c r="Y63">
        <v>0</v>
      </c>
      <c r="Z63">
        <v>0</v>
      </c>
      <c r="AA63">
        <v>10.705230943060082</v>
      </c>
      <c r="AB63">
        <v>6.6907360843842145</v>
      </c>
      <c r="AC63">
        <v>4.9156800869098021</v>
      </c>
      <c r="AD63">
        <v>2.3149499201879014</v>
      </c>
      <c r="AE63">
        <v>12.557578627918843</v>
      </c>
      <c r="AF63">
        <v>0</v>
      </c>
      <c r="AG63">
        <v>0</v>
      </c>
      <c r="AH63">
        <v>4.9283461410000005</v>
      </c>
      <c r="AI63">
        <v>0</v>
      </c>
      <c r="AJ63">
        <v>0</v>
      </c>
      <c r="AK63">
        <v>11.480566753361886</v>
      </c>
      <c r="AL63">
        <v>17.115800000000011</v>
      </c>
      <c r="AM63">
        <v>4.0144415469544406</v>
      </c>
      <c r="AN63">
        <v>0</v>
      </c>
      <c r="AO63">
        <v>0</v>
      </c>
      <c r="AP63">
        <v>0.42294120906089755</v>
      </c>
      <c r="AQ63">
        <v>0</v>
      </c>
      <c r="AR63">
        <v>12.4778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637.00233204989138</v>
      </c>
      <c r="DN63">
        <v>21.398871267846332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43.196899777984818</v>
      </c>
      <c r="L64">
        <v>23.212459881111425</v>
      </c>
      <c r="M64">
        <v>0</v>
      </c>
      <c r="N64">
        <v>29.999573549000473</v>
      </c>
      <c r="O64">
        <v>50.381249748687438</v>
      </c>
      <c r="P64">
        <v>69.041691939642035</v>
      </c>
      <c r="Q64">
        <v>2.9875423266666412</v>
      </c>
      <c r="R64">
        <v>6.9630882543043802</v>
      </c>
      <c r="S64">
        <v>3.4622522544671779</v>
      </c>
      <c r="T64">
        <v>0</v>
      </c>
      <c r="U64">
        <v>292.42104372743512</v>
      </c>
      <c r="V64">
        <v>3.5992794244604318</v>
      </c>
      <c r="W64">
        <v>7.4051455784234115</v>
      </c>
      <c r="X64">
        <v>29.906105494295968</v>
      </c>
      <c r="Y64">
        <v>0</v>
      </c>
      <c r="Z64">
        <v>0</v>
      </c>
      <c r="AA64">
        <v>10.705230943060082</v>
      </c>
      <c r="AB64">
        <v>6.6907360843842145</v>
      </c>
      <c r="AC64">
        <v>4.9156800869098021</v>
      </c>
      <c r="AD64">
        <v>2.3149499201879014</v>
      </c>
      <c r="AE64">
        <v>12.557578627918843</v>
      </c>
      <c r="AF64">
        <v>0</v>
      </c>
      <c r="AG64">
        <v>0</v>
      </c>
      <c r="AH64">
        <v>4.9283461410000005</v>
      </c>
      <c r="AI64">
        <v>0</v>
      </c>
      <c r="AJ64">
        <v>0</v>
      </c>
      <c r="AK64">
        <v>11.480566753361886</v>
      </c>
      <c r="AL64">
        <v>17.115800000000011</v>
      </c>
      <c r="AM64">
        <v>4.0144415469544406</v>
      </c>
      <c r="AN64">
        <v>0</v>
      </c>
      <c r="AO64">
        <v>0</v>
      </c>
      <c r="AP64">
        <v>0.42294120906089755</v>
      </c>
      <c r="AQ64">
        <v>0</v>
      </c>
      <c r="AR64">
        <v>12.4778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637.00233204989138</v>
      </c>
      <c r="DN64">
        <v>21.398871267846332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43.196899777984818</v>
      </c>
      <c r="L65">
        <v>24.203961882960581</v>
      </c>
      <c r="M65">
        <v>0</v>
      </c>
      <c r="N65">
        <v>29.999573549000473</v>
      </c>
      <c r="O65">
        <v>50.381249748687438</v>
      </c>
      <c r="P65">
        <v>69.041691939642035</v>
      </c>
      <c r="Q65">
        <v>2.9875423266666412</v>
      </c>
      <c r="R65">
        <v>6.9630882543043802</v>
      </c>
      <c r="S65">
        <v>3.4622522544671779</v>
      </c>
      <c r="T65">
        <v>0</v>
      </c>
      <c r="U65">
        <v>292.42104372743512</v>
      </c>
      <c r="V65">
        <v>3.5992794244604318</v>
      </c>
      <c r="W65">
        <v>7.4051455784234115</v>
      </c>
      <c r="X65">
        <v>29.906105494295968</v>
      </c>
      <c r="Y65">
        <v>0</v>
      </c>
      <c r="Z65">
        <v>0</v>
      </c>
      <c r="AA65">
        <v>10.705230943060082</v>
      </c>
      <c r="AB65">
        <v>6.6907360843842145</v>
      </c>
      <c r="AC65">
        <v>4.9156800869098021</v>
      </c>
      <c r="AD65">
        <v>2.3149499201879014</v>
      </c>
      <c r="AE65">
        <v>12.557578627918843</v>
      </c>
      <c r="AF65">
        <v>0</v>
      </c>
      <c r="AG65">
        <v>0</v>
      </c>
      <c r="AH65">
        <v>7.2446688024000023</v>
      </c>
      <c r="AI65">
        <v>0</v>
      </c>
      <c r="AJ65">
        <v>0</v>
      </c>
      <c r="AK65">
        <v>11.480566753361886</v>
      </c>
      <c r="AL65">
        <v>16.820699999999999</v>
      </c>
      <c r="AM65">
        <v>4.0144415469544406</v>
      </c>
      <c r="AN65">
        <v>0</v>
      </c>
      <c r="AO65">
        <v>0</v>
      </c>
      <c r="AP65">
        <v>0.32533939158530578</v>
      </c>
      <c r="AQ65">
        <v>0</v>
      </c>
      <c r="AR65">
        <v>12.4778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639.82271918477102</v>
      </c>
      <c r="DN65">
        <v>21.493606978740182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43.196899777984818</v>
      </c>
      <c r="L66">
        <v>24.203961882960581</v>
      </c>
      <c r="M66">
        <v>0</v>
      </c>
      <c r="N66">
        <v>29.999573549000473</v>
      </c>
      <c r="O66">
        <v>50.381249748687438</v>
      </c>
      <c r="P66">
        <v>69.041691939642035</v>
      </c>
      <c r="Q66">
        <v>2.9875423266666412</v>
      </c>
      <c r="R66">
        <v>6.9630882543043802</v>
      </c>
      <c r="S66">
        <v>3.4622522544671779</v>
      </c>
      <c r="T66">
        <v>0</v>
      </c>
      <c r="U66">
        <v>292.42104372743512</v>
      </c>
      <c r="V66">
        <v>3.5992794244604318</v>
      </c>
      <c r="W66">
        <v>7.4051455784234115</v>
      </c>
      <c r="X66">
        <v>29.906105494295968</v>
      </c>
      <c r="Y66">
        <v>0</v>
      </c>
      <c r="Z66">
        <v>0</v>
      </c>
      <c r="AA66">
        <v>10.705230943060082</v>
      </c>
      <c r="AB66">
        <v>6.6907360843842145</v>
      </c>
      <c r="AC66">
        <v>4.9156800869098021</v>
      </c>
      <c r="AD66">
        <v>2.3149499201879014</v>
      </c>
      <c r="AE66">
        <v>12.557578627918843</v>
      </c>
      <c r="AF66">
        <v>0</v>
      </c>
      <c r="AG66">
        <v>0</v>
      </c>
      <c r="AH66">
        <v>12.173014943399998</v>
      </c>
      <c r="AI66">
        <v>0</v>
      </c>
      <c r="AJ66">
        <v>0</v>
      </c>
      <c r="AK66">
        <v>11.480566753361886</v>
      </c>
      <c r="AL66">
        <v>16.820699999999999</v>
      </c>
      <c r="AM66">
        <v>4.0144415469544406</v>
      </c>
      <c r="AN66">
        <v>0</v>
      </c>
      <c r="AO66">
        <v>0</v>
      </c>
      <c r="AP66">
        <v>0.32533939158530578</v>
      </c>
      <c r="AQ66">
        <v>0</v>
      </c>
      <c r="AR66">
        <v>12.4778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644.590894069971</v>
      </c>
      <c r="DN66">
        <v>21.653778234540184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43.196899777984818</v>
      </c>
      <c r="L67">
        <v>25.19546388480974</v>
      </c>
      <c r="M67">
        <v>0</v>
      </c>
      <c r="N67">
        <v>29.999573549000473</v>
      </c>
      <c r="O67">
        <v>50.381249748687438</v>
      </c>
      <c r="P67">
        <v>69.041691939642035</v>
      </c>
      <c r="Q67">
        <v>2.9875423266666412</v>
      </c>
      <c r="R67">
        <v>6.9630882543043802</v>
      </c>
      <c r="S67">
        <v>3.4622522544671779</v>
      </c>
      <c r="T67">
        <v>0</v>
      </c>
      <c r="U67">
        <v>292.42104372743512</v>
      </c>
      <c r="V67">
        <v>4.1313548007194241</v>
      </c>
      <c r="W67">
        <v>10.630163284781302</v>
      </c>
      <c r="X67">
        <v>33.675462823667736</v>
      </c>
      <c r="Y67">
        <v>0</v>
      </c>
      <c r="Z67">
        <v>0</v>
      </c>
      <c r="AA67">
        <v>10.705230943060082</v>
      </c>
      <c r="AB67">
        <v>6.6907360843842145</v>
      </c>
      <c r="AC67">
        <v>4.9156800869098021</v>
      </c>
      <c r="AD67">
        <v>2.3149499201879014</v>
      </c>
      <c r="AE67">
        <v>12.557578627918843</v>
      </c>
      <c r="AF67">
        <v>0</v>
      </c>
      <c r="AG67">
        <v>0</v>
      </c>
      <c r="AH67">
        <v>12.173014943399998</v>
      </c>
      <c r="AI67">
        <v>0</v>
      </c>
      <c r="AJ67">
        <v>0</v>
      </c>
      <c r="AK67">
        <v>11.480566753361886</v>
      </c>
      <c r="AL67">
        <v>13.279500000000002</v>
      </c>
      <c r="AM67">
        <v>4.0144415469544406</v>
      </c>
      <c r="AN67">
        <v>0</v>
      </c>
      <c r="AO67">
        <v>0</v>
      </c>
      <c r="AP67">
        <v>0.32533939158530578</v>
      </c>
      <c r="AQ67">
        <v>0</v>
      </c>
      <c r="AR67">
        <v>13.459200000000003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650.3553273371258</v>
      </c>
      <c r="DN67">
        <v>21.847497381223235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43.196899777984818</v>
      </c>
      <c r="L68">
        <v>25.19546388480974</v>
      </c>
      <c r="M68">
        <v>0</v>
      </c>
      <c r="N68">
        <v>29.999573549000473</v>
      </c>
      <c r="O68">
        <v>50.381249748687438</v>
      </c>
      <c r="P68">
        <v>69.041691939642035</v>
      </c>
      <c r="Q68">
        <v>2.9875423266666412</v>
      </c>
      <c r="R68">
        <v>6.9630882543043802</v>
      </c>
      <c r="S68">
        <v>3.4622522544671779</v>
      </c>
      <c r="T68">
        <v>0</v>
      </c>
      <c r="U68">
        <v>292.42104372743512</v>
      </c>
      <c r="V68">
        <v>4.6067769784172654</v>
      </c>
      <c r="W68">
        <v>10.948071168849506</v>
      </c>
      <c r="X68">
        <v>37.473034001715973</v>
      </c>
      <c r="Y68">
        <v>0</v>
      </c>
      <c r="Z68">
        <v>0</v>
      </c>
      <c r="AA68">
        <v>10.705230943060082</v>
      </c>
      <c r="AB68">
        <v>6.6907360843842145</v>
      </c>
      <c r="AC68">
        <v>4.9156800869098021</v>
      </c>
      <c r="AD68">
        <v>2.3149499201879014</v>
      </c>
      <c r="AE68">
        <v>12.557578627918843</v>
      </c>
      <c r="AF68">
        <v>0</v>
      </c>
      <c r="AG68">
        <v>0</v>
      </c>
      <c r="AH68">
        <v>12.173014943399998</v>
      </c>
      <c r="AI68">
        <v>0</v>
      </c>
      <c r="AJ68">
        <v>0</v>
      </c>
      <c r="AK68">
        <v>11.480566753361886</v>
      </c>
      <c r="AL68">
        <v>13.279500000000002</v>
      </c>
      <c r="AM68">
        <v>4.0144415469544406</v>
      </c>
      <c r="AN68">
        <v>0</v>
      </c>
      <c r="AO68">
        <v>0</v>
      </c>
      <c r="AP68">
        <v>0.32533939158530578</v>
      </c>
      <c r="AQ68">
        <v>0</v>
      </c>
      <c r="AR68">
        <v>13.459200000000003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654.79691124535657</v>
      </c>
      <c r="DN68">
        <v>21.996814712806838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43.196899777984818</v>
      </c>
      <c r="L69">
        <v>25.19546388480974</v>
      </c>
      <c r="M69">
        <v>0</v>
      </c>
      <c r="N69">
        <v>29.999573549000473</v>
      </c>
      <c r="O69">
        <v>50.381249748687438</v>
      </c>
      <c r="P69">
        <v>69.041691939642035</v>
      </c>
      <c r="Q69">
        <v>2.9875423266666412</v>
      </c>
      <c r="R69">
        <v>6.9630882543043802</v>
      </c>
      <c r="S69">
        <v>3.4622522544671779</v>
      </c>
      <c r="T69">
        <v>0</v>
      </c>
      <c r="U69">
        <v>292.42104372743512</v>
      </c>
      <c r="V69">
        <v>4.6067769784172654</v>
      </c>
      <c r="W69">
        <v>10.948071168849506</v>
      </c>
      <c r="X69">
        <v>37.473034001715973</v>
      </c>
      <c r="Y69">
        <v>0</v>
      </c>
      <c r="Z69">
        <v>1.6646652000000002</v>
      </c>
      <c r="AA69">
        <v>10.705230943060082</v>
      </c>
      <c r="AB69">
        <v>6.6907360843842145</v>
      </c>
      <c r="AC69">
        <v>4.9156800869098021</v>
      </c>
      <c r="AD69">
        <v>2.3149499201879014</v>
      </c>
      <c r="AE69">
        <v>12.557578627918843</v>
      </c>
      <c r="AF69">
        <v>0</v>
      </c>
      <c r="AG69">
        <v>0</v>
      </c>
      <c r="AH69">
        <v>12.173014943399998</v>
      </c>
      <c r="AI69">
        <v>0</v>
      </c>
      <c r="AJ69">
        <v>0</v>
      </c>
      <c r="AK69">
        <v>11.480566753361886</v>
      </c>
      <c r="AL69">
        <v>13.279500000000002</v>
      </c>
      <c r="AM69">
        <v>4.0144415469544406</v>
      </c>
      <c r="AN69">
        <v>0</v>
      </c>
      <c r="AO69">
        <v>0</v>
      </c>
      <c r="AP69">
        <v>2.4400454368897941</v>
      </c>
      <c r="AQ69">
        <v>0</v>
      </c>
      <c r="AR69">
        <v>13.459200000000003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658.4533287808614</v>
      </c>
      <c r="DN69">
        <v>22.119768422606437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43.196899777984818</v>
      </c>
      <c r="L70">
        <v>25.19546388480974</v>
      </c>
      <c r="M70">
        <v>0</v>
      </c>
      <c r="N70">
        <v>29.999573549000473</v>
      </c>
      <c r="O70">
        <v>50.381249748687438</v>
      </c>
      <c r="P70">
        <v>69.041691939642035</v>
      </c>
      <c r="Q70">
        <v>2.9875423266666412</v>
      </c>
      <c r="R70">
        <v>6.9630882543043802</v>
      </c>
      <c r="S70">
        <v>3.4622522544671779</v>
      </c>
      <c r="T70">
        <v>0</v>
      </c>
      <c r="U70">
        <v>292.42104372743512</v>
      </c>
      <c r="V70">
        <v>4.6067769784172654</v>
      </c>
      <c r="W70">
        <v>10.948071168849506</v>
      </c>
      <c r="X70">
        <v>37.473034001715973</v>
      </c>
      <c r="Y70">
        <v>0</v>
      </c>
      <c r="Z70">
        <v>1.6646652000000002</v>
      </c>
      <c r="AA70">
        <v>10.705230943060082</v>
      </c>
      <c r="AB70">
        <v>6.6907360843842145</v>
      </c>
      <c r="AC70">
        <v>4.9156800869098021</v>
      </c>
      <c r="AD70">
        <v>2.3149499201879014</v>
      </c>
      <c r="AE70">
        <v>12.557578627918843</v>
      </c>
      <c r="AF70">
        <v>0</v>
      </c>
      <c r="AG70">
        <v>0</v>
      </c>
      <c r="AH70">
        <v>12.173014943399998</v>
      </c>
      <c r="AI70">
        <v>0</v>
      </c>
      <c r="AJ70">
        <v>0</v>
      </c>
      <c r="AK70">
        <v>11.480566753361886</v>
      </c>
      <c r="AL70">
        <v>13.279500000000002</v>
      </c>
      <c r="AM70">
        <v>4.0144415469544406</v>
      </c>
      <c r="AN70">
        <v>0</v>
      </c>
      <c r="AO70">
        <v>0</v>
      </c>
      <c r="AP70">
        <v>2.4400454368897941</v>
      </c>
      <c r="AQ70">
        <v>0</v>
      </c>
      <c r="AR70">
        <v>13.459200000000003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658.4533287808614</v>
      </c>
      <c r="DN70">
        <v>22.119768422606437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43.196899777984818</v>
      </c>
      <c r="L71">
        <v>24.203961882960581</v>
      </c>
      <c r="M71">
        <v>0</v>
      </c>
      <c r="N71">
        <v>29.999573549000473</v>
      </c>
      <c r="O71">
        <v>50.381249748687438</v>
      </c>
      <c r="P71">
        <v>69.041691939642035</v>
      </c>
      <c r="Q71">
        <v>2.9875423266666412</v>
      </c>
      <c r="R71">
        <v>5.5847911161737613</v>
      </c>
      <c r="S71">
        <v>3.4622522544671779</v>
      </c>
      <c r="T71">
        <v>0</v>
      </c>
      <c r="U71">
        <v>292.42104372743512</v>
      </c>
      <c r="V71">
        <v>4.6067769784172654</v>
      </c>
      <c r="W71">
        <v>10.948071168849506</v>
      </c>
      <c r="X71">
        <v>37.473034001715973</v>
      </c>
      <c r="Y71">
        <v>0</v>
      </c>
      <c r="Z71">
        <v>1.6646652000000002</v>
      </c>
      <c r="AA71">
        <v>10.705230943060082</v>
      </c>
      <c r="AB71">
        <v>6.6907360843842145</v>
      </c>
      <c r="AC71">
        <v>4.9156800869098021</v>
      </c>
      <c r="AD71">
        <v>4.6299000822306473</v>
      </c>
      <c r="AE71">
        <v>12.557578627918843</v>
      </c>
      <c r="AF71">
        <v>0</v>
      </c>
      <c r="AG71">
        <v>0</v>
      </c>
      <c r="AH71">
        <v>12.173014943399998</v>
      </c>
      <c r="AI71">
        <v>0</v>
      </c>
      <c r="AJ71">
        <v>0</v>
      </c>
      <c r="AK71">
        <v>11.480566753361886</v>
      </c>
      <c r="AL71">
        <v>13.279500000000002</v>
      </c>
      <c r="AM71">
        <v>4.0144415469544406</v>
      </c>
      <c r="AN71">
        <v>0</v>
      </c>
      <c r="AO71">
        <v>0</v>
      </c>
      <c r="AP71">
        <v>2.537647254365385</v>
      </c>
      <c r="AQ71">
        <v>0</v>
      </c>
      <c r="AR71">
        <v>12.4778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657.54518201870962</v>
      </c>
      <c r="DN71">
        <v>22.089268024296608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43.196899777984818</v>
      </c>
      <c r="L72">
        <v>24.203961882960581</v>
      </c>
      <c r="M72">
        <v>0</v>
      </c>
      <c r="N72">
        <v>29.999573549000473</v>
      </c>
      <c r="O72">
        <v>50.381249748687438</v>
      </c>
      <c r="P72">
        <v>69.041691939642035</v>
      </c>
      <c r="Q72">
        <v>2.9875423266666412</v>
      </c>
      <c r="R72">
        <v>5.5847911161737613</v>
      </c>
      <c r="S72">
        <v>3.4622522544671779</v>
      </c>
      <c r="T72">
        <v>0</v>
      </c>
      <c r="U72">
        <v>292.42104372743512</v>
      </c>
      <c r="V72">
        <v>4.6067769784172654</v>
      </c>
      <c r="W72">
        <v>10.948071168849506</v>
      </c>
      <c r="X72">
        <v>37.473034001715973</v>
      </c>
      <c r="Y72">
        <v>0</v>
      </c>
      <c r="Z72">
        <v>0</v>
      </c>
      <c r="AA72">
        <v>10.705230943060082</v>
      </c>
      <c r="AB72">
        <v>6.6907360843842145</v>
      </c>
      <c r="AC72">
        <v>4.9156800869098021</v>
      </c>
      <c r="AD72">
        <v>4.6299000822306473</v>
      </c>
      <c r="AE72">
        <v>12.557578627918843</v>
      </c>
      <c r="AF72">
        <v>0</v>
      </c>
      <c r="AG72">
        <v>0</v>
      </c>
      <c r="AH72">
        <v>12.173014943399998</v>
      </c>
      <c r="AI72">
        <v>0</v>
      </c>
      <c r="AJ72">
        <v>0</v>
      </c>
      <c r="AK72">
        <v>11.480566753361886</v>
      </c>
      <c r="AL72">
        <v>13.279500000000002</v>
      </c>
      <c r="AM72">
        <v>4.0144415469544406</v>
      </c>
      <c r="AN72">
        <v>0</v>
      </c>
      <c r="AO72">
        <v>0</v>
      </c>
      <c r="AP72">
        <v>0.26027151326824466</v>
      </c>
      <c r="AQ72">
        <v>0</v>
      </c>
      <c r="AR72">
        <v>12.4778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653.73139103371739</v>
      </c>
      <c r="DN72">
        <v>21.961018068191684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43.196899777984818</v>
      </c>
      <c r="L73">
        <v>24.203961882960581</v>
      </c>
      <c r="M73">
        <v>0</v>
      </c>
      <c r="N73">
        <v>29.999573549000473</v>
      </c>
      <c r="O73">
        <v>50.381249748687438</v>
      </c>
      <c r="P73">
        <v>69.041691939642035</v>
      </c>
      <c r="Q73">
        <v>2.7228255862076378</v>
      </c>
      <c r="R73">
        <v>5.5847911161737613</v>
      </c>
      <c r="S73">
        <v>3.4459234956470248</v>
      </c>
      <c r="T73">
        <v>0</v>
      </c>
      <c r="U73">
        <v>292.42104372743512</v>
      </c>
      <c r="V73">
        <v>4.6067769784172654</v>
      </c>
      <c r="W73">
        <v>10.948071168849506</v>
      </c>
      <c r="X73">
        <v>37.473034001715973</v>
      </c>
      <c r="Y73">
        <v>0</v>
      </c>
      <c r="Z73">
        <v>0</v>
      </c>
      <c r="AA73">
        <v>10.705230943060082</v>
      </c>
      <c r="AB73">
        <v>6.6907360843842145</v>
      </c>
      <c r="AC73">
        <v>4.9156800869098021</v>
      </c>
      <c r="AD73">
        <v>4.6299000822306473</v>
      </c>
      <c r="AE73">
        <v>12.557578627918843</v>
      </c>
      <c r="AF73">
        <v>0</v>
      </c>
      <c r="AG73">
        <v>0</v>
      </c>
      <c r="AH73">
        <v>9.8566922820000009</v>
      </c>
      <c r="AI73">
        <v>0</v>
      </c>
      <c r="AJ73">
        <v>0</v>
      </c>
      <c r="AK73">
        <v>11.480566753361886</v>
      </c>
      <c r="AL73">
        <v>21.571810000000003</v>
      </c>
      <c r="AM73">
        <v>4.0144415469544406</v>
      </c>
      <c r="AN73">
        <v>0</v>
      </c>
      <c r="AO73">
        <v>0</v>
      </c>
      <c r="AP73">
        <v>0.13013575663412233</v>
      </c>
      <c r="AQ73">
        <v>0</v>
      </c>
      <c r="AR73">
        <v>12.4778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659.11534500925006</v>
      </c>
      <c r="DN73">
        <v>22.141870175346007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43.196899777984818</v>
      </c>
      <c r="L74">
        <v>23.58565657454804</v>
      </c>
      <c r="M74">
        <v>0</v>
      </c>
      <c r="N74">
        <v>29.999573549000473</v>
      </c>
      <c r="O74">
        <v>50.381249748687438</v>
      </c>
      <c r="P74">
        <v>69.041691939642035</v>
      </c>
      <c r="Q74">
        <v>2.7228255862076378</v>
      </c>
      <c r="R74">
        <v>5.5847911161737613</v>
      </c>
      <c r="S74">
        <v>3.4459234956470248</v>
      </c>
      <c r="T74">
        <v>0</v>
      </c>
      <c r="U74">
        <v>292.42104372743512</v>
      </c>
      <c r="V74">
        <v>4.6067769784172654</v>
      </c>
      <c r="W74">
        <v>10.948071168849506</v>
      </c>
      <c r="X74">
        <v>37.473034001715973</v>
      </c>
      <c r="Y74">
        <v>0</v>
      </c>
      <c r="Z74">
        <v>0</v>
      </c>
      <c r="AA74">
        <v>10.705230943060082</v>
      </c>
      <c r="AB74">
        <v>6.6907360843842145</v>
      </c>
      <c r="AC74">
        <v>4.9156800869098021</v>
      </c>
      <c r="AD74">
        <v>4.6299000822306473</v>
      </c>
      <c r="AE74">
        <v>12.557578627918843</v>
      </c>
      <c r="AF74">
        <v>0</v>
      </c>
      <c r="AG74">
        <v>0</v>
      </c>
      <c r="AH74">
        <v>9.8566922820000009</v>
      </c>
      <c r="AI74">
        <v>0</v>
      </c>
      <c r="AJ74">
        <v>0</v>
      </c>
      <c r="AK74">
        <v>11.480566753361886</v>
      </c>
      <c r="AL74">
        <v>21.571810000000003</v>
      </c>
      <c r="AM74">
        <v>4.0144415469544406</v>
      </c>
      <c r="AN74">
        <v>0</v>
      </c>
      <c r="AO74">
        <v>0</v>
      </c>
      <c r="AP74">
        <v>0.13013575663412233</v>
      </c>
      <c r="AQ74">
        <v>0</v>
      </c>
      <c r="AR74">
        <v>12.4778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658.51713457105916</v>
      </c>
      <c r="DN74">
        <v>22.121775305124338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43.196899777984818</v>
      </c>
      <c r="L75">
        <v>24.203961882960581</v>
      </c>
      <c r="M75">
        <v>0</v>
      </c>
      <c r="N75">
        <v>29.999573549000473</v>
      </c>
      <c r="O75">
        <v>50.381249748687438</v>
      </c>
      <c r="P75">
        <v>69.041691939642035</v>
      </c>
      <c r="Q75">
        <v>2.9967419003905791</v>
      </c>
      <c r="R75">
        <v>5.5205070085959571</v>
      </c>
      <c r="S75">
        <v>3.4622522544671779</v>
      </c>
      <c r="T75">
        <v>0</v>
      </c>
      <c r="U75">
        <v>292.42104372743512</v>
      </c>
      <c r="V75">
        <v>4.6067769784172654</v>
      </c>
      <c r="W75">
        <v>10.948071168849506</v>
      </c>
      <c r="X75">
        <v>37.473034001715973</v>
      </c>
      <c r="Y75">
        <v>0</v>
      </c>
      <c r="Z75">
        <v>0</v>
      </c>
      <c r="AA75">
        <v>9.0293783257929157</v>
      </c>
      <c r="AB75">
        <v>6.6907360843842145</v>
      </c>
      <c r="AC75">
        <v>4.9156800869098021</v>
      </c>
      <c r="AD75">
        <v>4.0259999032580627</v>
      </c>
      <c r="AE75">
        <v>12.557578627918843</v>
      </c>
      <c r="AF75">
        <v>0</v>
      </c>
      <c r="AG75">
        <v>0</v>
      </c>
      <c r="AH75">
        <v>9.8566922820000009</v>
      </c>
      <c r="AI75">
        <v>0</v>
      </c>
      <c r="AJ75">
        <v>0</v>
      </c>
      <c r="AK75">
        <v>11.480566753361886</v>
      </c>
      <c r="AL75">
        <v>21.571810000000003</v>
      </c>
      <c r="AM75">
        <v>4.0144415469544406</v>
      </c>
      <c r="AN75">
        <v>0</v>
      </c>
      <c r="AO75">
        <v>0</v>
      </c>
      <c r="AP75">
        <v>0.13013575663412233</v>
      </c>
      <c r="AQ75">
        <v>0</v>
      </c>
      <c r="AR75">
        <v>12.4778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657.12834290437809</v>
      </c>
      <c r="DN75">
        <v>22.075080449403458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43.196899777984818</v>
      </c>
      <c r="L76">
        <v>24.203961882960581</v>
      </c>
      <c r="M76">
        <v>0</v>
      </c>
      <c r="N76">
        <v>29.999573549000473</v>
      </c>
      <c r="O76">
        <v>50.381249748687438</v>
      </c>
      <c r="P76">
        <v>69.041691939642035</v>
      </c>
      <c r="Q76">
        <v>2.9967419003905791</v>
      </c>
      <c r="R76">
        <v>5.5205070085959571</v>
      </c>
      <c r="S76">
        <v>3.4622522544671779</v>
      </c>
      <c r="T76">
        <v>0</v>
      </c>
      <c r="U76">
        <v>292.42104372743512</v>
      </c>
      <c r="V76">
        <v>4.6067769784172654</v>
      </c>
      <c r="W76">
        <v>10.948071168849506</v>
      </c>
      <c r="X76">
        <v>37.473034001715973</v>
      </c>
      <c r="Y76">
        <v>0</v>
      </c>
      <c r="Z76">
        <v>0</v>
      </c>
      <c r="AA76">
        <v>9.0293783257929157</v>
      </c>
      <c r="AB76">
        <v>10.036103886848442</v>
      </c>
      <c r="AC76">
        <v>7.3411801472638336</v>
      </c>
      <c r="AD76">
        <v>4.0259999032580627</v>
      </c>
      <c r="AE76">
        <v>12.557578627918843</v>
      </c>
      <c r="AF76">
        <v>0</v>
      </c>
      <c r="AG76">
        <v>0</v>
      </c>
      <c r="AH76">
        <v>15.524290219800001</v>
      </c>
      <c r="AI76">
        <v>0.8082499396466104</v>
      </c>
      <c r="AJ76">
        <v>0</v>
      </c>
      <c r="AK76">
        <v>11.480566753361886</v>
      </c>
      <c r="AL76">
        <v>21.571810000000003</v>
      </c>
      <c r="AM76">
        <v>4.0144415469544406</v>
      </c>
      <c r="AN76">
        <v>0</v>
      </c>
      <c r="AO76">
        <v>0</v>
      </c>
      <c r="AP76">
        <v>0.13013575663412233</v>
      </c>
      <c r="AQ76">
        <v>0</v>
      </c>
      <c r="AR76">
        <v>12.4778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668.97704036887853</v>
      </c>
      <c r="DN76">
        <v>22.473098725167915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43.196899777984818</v>
      </c>
      <c r="L77">
        <v>27.178467888508056</v>
      </c>
      <c r="M77">
        <v>0</v>
      </c>
      <c r="N77">
        <v>29.999573549000473</v>
      </c>
      <c r="O77">
        <v>50.381249748687438</v>
      </c>
      <c r="P77">
        <v>69.041691939642035</v>
      </c>
      <c r="Q77">
        <v>2.9967419003905791</v>
      </c>
      <c r="R77">
        <v>6.9630882543043802</v>
      </c>
      <c r="S77">
        <v>3.4622522544671779</v>
      </c>
      <c r="T77">
        <v>0</v>
      </c>
      <c r="U77">
        <v>292.42104372743512</v>
      </c>
      <c r="V77">
        <v>4.6067769784172654</v>
      </c>
      <c r="W77">
        <v>10.948071168849506</v>
      </c>
      <c r="X77">
        <v>37.473034001715973</v>
      </c>
      <c r="Y77">
        <v>0</v>
      </c>
      <c r="Z77">
        <v>0.27940000000000004</v>
      </c>
      <c r="AA77">
        <v>10.705230943060082</v>
      </c>
      <c r="AB77">
        <v>10.036103886848442</v>
      </c>
      <c r="AC77">
        <v>7.3809580403998005</v>
      </c>
      <c r="AD77">
        <v>6.9448500024185496</v>
      </c>
      <c r="AE77">
        <v>12.557578627918843</v>
      </c>
      <c r="AF77">
        <v>0</v>
      </c>
      <c r="AG77">
        <v>0</v>
      </c>
      <c r="AH77">
        <v>21.684723020399996</v>
      </c>
      <c r="AI77">
        <v>1.2931998068691533</v>
      </c>
      <c r="AJ77">
        <v>0</v>
      </c>
      <c r="AK77">
        <v>11.480566753361886</v>
      </c>
      <c r="AL77">
        <v>21.571810000000003</v>
      </c>
      <c r="AM77">
        <v>4.0144415469544406</v>
      </c>
      <c r="AN77">
        <v>0</v>
      </c>
      <c r="AO77">
        <v>0</v>
      </c>
      <c r="AP77">
        <v>0.45547514821942819</v>
      </c>
      <c r="AQ77">
        <v>0</v>
      </c>
      <c r="AR77">
        <v>12.4778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684.74886824951113</v>
      </c>
      <c r="DN77">
        <v>23.002960764762719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57.584124796450816</v>
      </c>
      <c r="L78">
        <v>40.110677181374932</v>
      </c>
      <c r="M78">
        <v>0</v>
      </c>
      <c r="N78">
        <v>29.999573549000473</v>
      </c>
      <c r="O78">
        <v>50.381249748687438</v>
      </c>
      <c r="P78">
        <v>69.041691939642035</v>
      </c>
      <c r="Q78">
        <v>3.036742616748056</v>
      </c>
      <c r="R78">
        <v>10.767584892805953</v>
      </c>
      <c r="S78">
        <v>3.7196211899228029</v>
      </c>
      <c r="T78">
        <v>0</v>
      </c>
      <c r="U78">
        <v>292.42104372743512</v>
      </c>
      <c r="V78">
        <v>4.6067769784172654</v>
      </c>
      <c r="W78">
        <v>10.948071168849506</v>
      </c>
      <c r="X78">
        <v>37.473034001715973</v>
      </c>
      <c r="Y78">
        <v>0</v>
      </c>
      <c r="Z78">
        <v>1.6646652000000002</v>
      </c>
      <c r="AA78">
        <v>10.705230943060082</v>
      </c>
      <c r="AB78">
        <v>10.036103886848442</v>
      </c>
      <c r="AC78">
        <v>7.3809580403998005</v>
      </c>
      <c r="AD78">
        <v>9.2812720375358726</v>
      </c>
      <c r="AE78">
        <v>12.557578627918843</v>
      </c>
      <c r="AF78">
        <v>0</v>
      </c>
      <c r="AG78">
        <v>0</v>
      </c>
      <c r="AH78">
        <v>29.570076845999999</v>
      </c>
      <c r="AI78">
        <v>2.5864000965654239</v>
      </c>
      <c r="AJ78">
        <v>0</v>
      </c>
      <c r="AK78">
        <v>11.480566753361886</v>
      </c>
      <c r="AL78">
        <v>21.571810000000003</v>
      </c>
      <c r="AM78">
        <v>4.0144415469544406</v>
      </c>
      <c r="AN78">
        <v>0</v>
      </c>
      <c r="AO78">
        <v>0</v>
      </c>
      <c r="AP78">
        <v>0.45547514821942819</v>
      </c>
      <c r="AQ78">
        <v>0</v>
      </c>
      <c r="AR78">
        <v>12.4778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727.6300150526564</v>
      </c>
      <c r="DN78">
        <v>24.443355913678566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76.62535334259853</v>
      </c>
      <c r="L79">
        <v>47.73825339885223</v>
      </c>
      <c r="M79">
        <v>0</v>
      </c>
      <c r="N79">
        <v>29.999573549000473</v>
      </c>
      <c r="O79">
        <v>50.381249748687438</v>
      </c>
      <c r="P79">
        <v>69.041691939642035</v>
      </c>
      <c r="Q79">
        <v>4.6499119383315071</v>
      </c>
      <c r="R79">
        <v>10.767584892805953</v>
      </c>
      <c r="S79">
        <v>5.7768781607872457</v>
      </c>
      <c r="T79">
        <v>0</v>
      </c>
      <c r="U79">
        <v>292.42104372743512</v>
      </c>
      <c r="V79">
        <v>4.7370568345323738</v>
      </c>
      <c r="W79">
        <v>10.807108115931795</v>
      </c>
      <c r="X79">
        <v>37.473034001715973</v>
      </c>
      <c r="Y79">
        <v>0</v>
      </c>
      <c r="Z79">
        <v>4.9939955999999999</v>
      </c>
      <c r="AA79">
        <v>10.705230943060082</v>
      </c>
      <c r="AB79">
        <v>10.036103886848442</v>
      </c>
      <c r="AC79">
        <v>7.7615998068671006</v>
      </c>
      <c r="AD79">
        <v>9.2812720375358726</v>
      </c>
      <c r="AE79">
        <v>12.557578627918843</v>
      </c>
      <c r="AF79">
        <v>0</v>
      </c>
      <c r="AG79">
        <v>0</v>
      </c>
      <c r="AH79">
        <v>32.034249916500002</v>
      </c>
      <c r="AI79">
        <v>12.641030031383766</v>
      </c>
      <c r="AJ79">
        <v>0</v>
      </c>
      <c r="AK79">
        <v>11.480566753361886</v>
      </c>
      <c r="AL79">
        <v>16.820699999999999</v>
      </c>
      <c r="AM79">
        <v>4.0144415469544406</v>
      </c>
      <c r="AN79">
        <v>0</v>
      </c>
      <c r="AO79">
        <v>0</v>
      </c>
      <c r="AP79">
        <v>2.4075114977312633</v>
      </c>
      <c r="AQ79">
        <v>0</v>
      </c>
      <c r="AR79">
        <v>12.4778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769.96644491679342</v>
      </c>
      <c r="DN79">
        <v>25.865175430109161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76.62535334259853</v>
      </c>
      <c r="L80">
        <v>53.600013233784466</v>
      </c>
      <c r="M80">
        <v>0</v>
      </c>
      <c r="N80">
        <v>29.999573549000473</v>
      </c>
      <c r="O80">
        <v>50.381249748687438</v>
      </c>
      <c r="P80">
        <v>69.041691939642035</v>
      </c>
      <c r="Q80">
        <v>4.6499119383315071</v>
      </c>
      <c r="R80">
        <v>10.767584892805953</v>
      </c>
      <c r="S80">
        <v>5.7768781607872457</v>
      </c>
      <c r="T80">
        <v>0</v>
      </c>
      <c r="U80">
        <v>292.42104372743512</v>
      </c>
      <c r="V80">
        <v>4.7370568345323738</v>
      </c>
      <c r="W80">
        <v>10.807108115931795</v>
      </c>
      <c r="X80">
        <v>37.473034001715973</v>
      </c>
      <c r="Y80">
        <v>0</v>
      </c>
      <c r="Z80">
        <v>4.9939955999999999</v>
      </c>
      <c r="AA80">
        <v>10.705230943060082</v>
      </c>
      <c r="AB80">
        <v>10.036103886848442</v>
      </c>
      <c r="AC80">
        <v>7.7615998068671006</v>
      </c>
      <c r="AD80">
        <v>9.2812720375358726</v>
      </c>
      <c r="AE80">
        <v>12.557578627918843</v>
      </c>
      <c r="AF80">
        <v>0</v>
      </c>
      <c r="AG80">
        <v>0</v>
      </c>
      <c r="AH80">
        <v>36.519044830200002</v>
      </c>
      <c r="AI80">
        <v>12.641030031383766</v>
      </c>
      <c r="AJ80">
        <v>0</v>
      </c>
      <c r="AK80">
        <v>11.480566753361886</v>
      </c>
      <c r="AL80">
        <v>16.820699999999999</v>
      </c>
      <c r="AM80">
        <v>4.0144415469544406</v>
      </c>
      <c r="AN80">
        <v>0</v>
      </c>
      <c r="AO80">
        <v>0</v>
      </c>
      <c r="AP80">
        <v>2.4075114977312633</v>
      </c>
      <c r="AQ80">
        <v>0</v>
      </c>
      <c r="AR80">
        <v>12.4778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779.97673661309034</v>
      </c>
      <c r="DN80">
        <v>26.201438482444466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76.62535334259853</v>
      </c>
      <c r="L81">
        <v>54.29208163107517</v>
      </c>
      <c r="M81">
        <v>0</v>
      </c>
      <c r="N81">
        <v>29.999573549000473</v>
      </c>
      <c r="O81">
        <v>50.381249748687438</v>
      </c>
      <c r="P81">
        <v>69.041691939642035</v>
      </c>
      <c r="Q81">
        <v>4.6499119383315071</v>
      </c>
      <c r="R81">
        <v>10.767584892805953</v>
      </c>
      <c r="S81">
        <v>5.7768781607872457</v>
      </c>
      <c r="T81">
        <v>0</v>
      </c>
      <c r="U81">
        <v>292.42104372743512</v>
      </c>
      <c r="V81">
        <v>4.7370568345323738</v>
      </c>
      <c r="W81">
        <v>10.807108115931795</v>
      </c>
      <c r="X81">
        <v>37.473034001715973</v>
      </c>
      <c r="Y81">
        <v>0</v>
      </c>
      <c r="Z81">
        <v>4.9939955999999999</v>
      </c>
      <c r="AA81">
        <v>10.705230943060082</v>
      </c>
      <c r="AB81">
        <v>10.036103886848442</v>
      </c>
      <c r="AC81">
        <v>7.7615998068671006</v>
      </c>
      <c r="AD81">
        <v>9.2812720375358726</v>
      </c>
      <c r="AE81">
        <v>12.557578627918843</v>
      </c>
      <c r="AF81">
        <v>0</v>
      </c>
      <c r="AG81">
        <v>0</v>
      </c>
      <c r="AH81">
        <v>36.519044830200002</v>
      </c>
      <c r="AI81">
        <v>12.641030031383766</v>
      </c>
      <c r="AJ81">
        <v>0</v>
      </c>
      <c r="AK81">
        <v>11.480566753361886</v>
      </c>
      <c r="AL81">
        <v>16.820699999999999</v>
      </c>
      <c r="AM81">
        <v>4.0144415469544406</v>
      </c>
      <c r="AN81">
        <v>0</v>
      </c>
      <c r="AO81">
        <v>0</v>
      </c>
      <c r="AP81">
        <v>2.4075114977312633</v>
      </c>
      <c r="AQ81">
        <v>0</v>
      </c>
      <c r="AR81">
        <v>12.4778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780.64631278746901</v>
      </c>
      <c r="DN81">
        <v>26.223930705356409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76.62535334259853</v>
      </c>
      <c r="L82">
        <v>55.16956090271168</v>
      </c>
      <c r="M82">
        <v>0</v>
      </c>
      <c r="N82">
        <v>29.999573549000473</v>
      </c>
      <c r="O82">
        <v>50.381249748687438</v>
      </c>
      <c r="P82">
        <v>69.041691939642035</v>
      </c>
      <c r="Q82">
        <v>4.6499119383315071</v>
      </c>
      <c r="R82">
        <v>10.767584892805953</v>
      </c>
      <c r="S82">
        <v>5.7768781607872457</v>
      </c>
      <c r="T82">
        <v>0</v>
      </c>
      <c r="U82">
        <v>292.42104372743512</v>
      </c>
      <c r="V82">
        <v>4.7370568345323738</v>
      </c>
      <c r="W82">
        <v>10.807108115931795</v>
      </c>
      <c r="X82">
        <v>37.473034001715973</v>
      </c>
      <c r="Y82">
        <v>0</v>
      </c>
      <c r="Z82">
        <v>4.9939955999999999</v>
      </c>
      <c r="AA82">
        <v>10.705230943060082</v>
      </c>
      <c r="AB82">
        <v>10.036103886848442</v>
      </c>
      <c r="AC82">
        <v>7.7615998068671006</v>
      </c>
      <c r="AD82">
        <v>9.2812720375358726</v>
      </c>
      <c r="AE82">
        <v>12.557578627918843</v>
      </c>
      <c r="AF82">
        <v>0</v>
      </c>
      <c r="AG82">
        <v>0</v>
      </c>
      <c r="AH82">
        <v>32.034249916500002</v>
      </c>
      <c r="AI82">
        <v>12.641030031383766</v>
      </c>
      <c r="AJ82">
        <v>0</v>
      </c>
      <c r="AK82">
        <v>11.480566753361886</v>
      </c>
      <c r="AL82">
        <v>16.820699999999999</v>
      </c>
      <c r="AM82">
        <v>4.0144415469544406</v>
      </c>
      <c r="AN82">
        <v>0</v>
      </c>
      <c r="AO82">
        <v>0</v>
      </c>
      <c r="AP82">
        <v>0.13013575663412233</v>
      </c>
      <c r="AQ82">
        <v>0</v>
      </c>
      <c r="AR82">
        <v>12.4778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774.95300739582763</v>
      </c>
      <c r="DN82">
        <v>26.032544713837247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94.312423419177776</v>
      </c>
      <c r="L83">
        <v>64.940178569653952</v>
      </c>
      <c r="M83">
        <v>0</v>
      </c>
      <c r="N83">
        <v>29.999573549000473</v>
      </c>
      <c r="O83">
        <v>50.381249748687438</v>
      </c>
      <c r="P83">
        <v>69.041691939642035</v>
      </c>
      <c r="Q83">
        <v>5.5404179989239015</v>
      </c>
      <c r="R83">
        <v>10.767584892805953</v>
      </c>
      <c r="S83">
        <v>6.7052176903121046</v>
      </c>
      <c r="T83">
        <v>0</v>
      </c>
      <c r="U83">
        <v>292.42104372743512</v>
      </c>
      <c r="V83">
        <v>4.7370568345323738</v>
      </c>
      <c r="W83">
        <v>10.807108115931795</v>
      </c>
      <c r="X83">
        <v>37.473034001715973</v>
      </c>
      <c r="Y83">
        <v>0</v>
      </c>
      <c r="Z83">
        <v>4.9939955999999999</v>
      </c>
      <c r="AA83">
        <v>10.705230943060082</v>
      </c>
      <c r="AB83">
        <v>10.036103886848442</v>
      </c>
      <c r="AC83">
        <v>7.7615998068671006</v>
      </c>
      <c r="AD83">
        <v>9.2812720375358726</v>
      </c>
      <c r="AE83">
        <v>12.557578627918843</v>
      </c>
      <c r="AF83">
        <v>0</v>
      </c>
      <c r="AG83">
        <v>0</v>
      </c>
      <c r="AH83">
        <v>29.570076845999999</v>
      </c>
      <c r="AI83">
        <v>12.641030031383766</v>
      </c>
      <c r="AJ83">
        <v>0</v>
      </c>
      <c r="AK83">
        <v>11.480566753361886</v>
      </c>
      <c r="AL83">
        <v>16.820699999999999</v>
      </c>
      <c r="AM83">
        <v>4.0144415469544406</v>
      </c>
      <c r="AN83">
        <v>0</v>
      </c>
      <c r="AO83">
        <v>0</v>
      </c>
      <c r="AP83">
        <v>0.13013575663412233</v>
      </c>
      <c r="AQ83">
        <v>0</v>
      </c>
      <c r="AR83">
        <v>12.4778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800.89416494533657</v>
      </c>
      <c r="DN83">
        <v>26.903747427467174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106.60677166503797</v>
      </c>
      <c r="L84">
        <v>64.940178569653952</v>
      </c>
      <c r="M84">
        <v>0</v>
      </c>
      <c r="N84">
        <v>29.999573549000473</v>
      </c>
      <c r="O84">
        <v>50.381249748687438</v>
      </c>
      <c r="P84">
        <v>69.041691939642035</v>
      </c>
      <c r="Q84">
        <v>5.5404179989239015</v>
      </c>
      <c r="R84">
        <v>10.767584892805953</v>
      </c>
      <c r="S84">
        <v>6.7052176903121046</v>
      </c>
      <c r="T84">
        <v>0</v>
      </c>
      <c r="U84">
        <v>292.42104372743512</v>
      </c>
      <c r="V84">
        <v>4.7370568345323738</v>
      </c>
      <c r="W84">
        <v>10.807108115931795</v>
      </c>
      <c r="X84">
        <v>37.473034001715973</v>
      </c>
      <c r="Y84">
        <v>0</v>
      </c>
      <c r="Z84">
        <v>4.9939955999999999</v>
      </c>
      <c r="AA84">
        <v>10.705230943060082</v>
      </c>
      <c r="AB84">
        <v>10.036103886848442</v>
      </c>
      <c r="AC84">
        <v>7.7615998068671006</v>
      </c>
      <c r="AD84">
        <v>9.2812720375358726</v>
      </c>
      <c r="AE84">
        <v>12.557578627918843</v>
      </c>
      <c r="AF84">
        <v>0</v>
      </c>
      <c r="AG84">
        <v>0</v>
      </c>
      <c r="AH84">
        <v>27.105903775499996</v>
      </c>
      <c r="AI84">
        <v>12.641030031383766</v>
      </c>
      <c r="AJ84">
        <v>0</v>
      </c>
      <c r="AK84">
        <v>11.480566753361886</v>
      </c>
      <c r="AL84">
        <v>16.820699999999999</v>
      </c>
      <c r="AM84">
        <v>4.0144415469544406</v>
      </c>
      <c r="AN84">
        <v>0</v>
      </c>
      <c r="AO84">
        <v>0</v>
      </c>
      <c r="AP84">
        <v>0.13013575663412233</v>
      </c>
      <c r="AQ84">
        <v>0</v>
      </c>
      <c r="AR84">
        <v>12.4778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810.40485941921634</v>
      </c>
      <c r="DN84">
        <v>27.223228128947518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101.95101913036815</v>
      </c>
      <c r="L85">
        <v>59.486917559483572</v>
      </c>
      <c r="M85">
        <v>0</v>
      </c>
      <c r="N85">
        <v>29.999573549000473</v>
      </c>
      <c r="O85">
        <v>50.381249748687438</v>
      </c>
      <c r="P85">
        <v>69.041691939642035</v>
      </c>
      <c r="Q85">
        <v>4.7579778806850248</v>
      </c>
      <c r="R85">
        <v>10.767584892805953</v>
      </c>
      <c r="S85">
        <v>5.7768781607872457</v>
      </c>
      <c r="T85">
        <v>0</v>
      </c>
      <c r="U85">
        <v>292.42104372743512</v>
      </c>
      <c r="V85">
        <v>4.7370568345323738</v>
      </c>
      <c r="W85">
        <v>10.485476612419246</v>
      </c>
      <c r="X85">
        <v>37.473034001715973</v>
      </c>
      <c r="Y85">
        <v>0</v>
      </c>
      <c r="Z85">
        <v>4.9939955999999999</v>
      </c>
      <c r="AA85">
        <v>10.705230943060082</v>
      </c>
      <c r="AB85">
        <v>10.036103886848442</v>
      </c>
      <c r="AC85">
        <v>7.7615998068671006</v>
      </c>
      <c r="AD85">
        <v>9.2812720375358726</v>
      </c>
      <c r="AE85">
        <v>12.557578627918843</v>
      </c>
      <c r="AF85">
        <v>0</v>
      </c>
      <c r="AG85">
        <v>0</v>
      </c>
      <c r="AH85">
        <v>27.105903775499996</v>
      </c>
      <c r="AI85">
        <v>1.616499879293221</v>
      </c>
      <c r="AJ85">
        <v>0</v>
      </c>
      <c r="AK85">
        <v>11.480566753361886</v>
      </c>
      <c r="AL85">
        <v>20.155330000000003</v>
      </c>
      <c r="AM85">
        <v>4.0144415469544406</v>
      </c>
      <c r="AN85">
        <v>0</v>
      </c>
      <c r="AO85">
        <v>0</v>
      </c>
      <c r="AP85">
        <v>0.13013575663412233</v>
      </c>
      <c r="AQ85">
        <v>0</v>
      </c>
      <c r="AR85">
        <v>12.4778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791.21785010407996</v>
      </c>
      <c r="DN85">
        <v>26.578912595876936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78.879618572061872</v>
      </c>
      <c r="L86">
        <v>59.486917559483572</v>
      </c>
      <c r="M86">
        <v>0</v>
      </c>
      <c r="N86">
        <v>29.999573549000473</v>
      </c>
      <c r="O86">
        <v>50.381249748687438</v>
      </c>
      <c r="P86">
        <v>69.041691939642035</v>
      </c>
      <c r="Q86">
        <v>4.6499119383315071</v>
      </c>
      <c r="R86">
        <v>10.767584892805953</v>
      </c>
      <c r="S86">
        <v>5.7768781607872457</v>
      </c>
      <c r="T86">
        <v>0</v>
      </c>
      <c r="U86">
        <v>292.42104372743512</v>
      </c>
      <c r="V86">
        <v>4.7370568345323738</v>
      </c>
      <c r="W86">
        <v>10.485476612419246</v>
      </c>
      <c r="X86">
        <v>37.473034001715973</v>
      </c>
      <c r="Y86">
        <v>0</v>
      </c>
      <c r="Z86">
        <v>0.27940000000000004</v>
      </c>
      <c r="AA86">
        <v>10.705230943060082</v>
      </c>
      <c r="AB86">
        <v>10.036103886848442</v>
      </c>
      <c r="AC86">
        <v>7.3809580403998005</v>
      </c>
      <c r="AD86">
        <v>6.9448500024185496</v>
      </c>
      <c r="AE86">
        <v>12.557578627918843</v>
      </c>
      <c r="AF86">
        <v>0</v>
      </c>
      <c r="AG86">
        <v>0</v>
      </c>
      <c r="AH86">
        <v>22.177557634500001</v>
      </c>
      <c r="AI86">
        <v>0.8082499396466104</v>
      </c>
      <c r="AJ86">
        <v>0</v>
      </c>
      <c r="AK86">
        <v>11.480566753361886</v>
      </c>
      <c r="AL86">
        <v>20.155330000000003</v>
      </c>
      <c r="AM86">
        <v>4.0144415469544406</v>
      </c>
      <c r="AN86">
        <v>0</v>
      </c>
      <c r="AO86">
        <v>0</v>
      </c>
      <c r="AP86">
        <v>0.13013575663412233</v>
      </c>
      <c r="AQ86">
        <v>0</v>
      </c>
      <c r="AR86">
        <v>12.4778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756.0514288995555</v>
      </c>
      <c r="DN86">
        <v>25.397611817510388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76.62535334259853</v>
      </c>
      <c r="L87">
        <v>59.486917559483572</v>
      </c>
      <c r="M87">
        <v>0</v>
      </c>
      <c r="N87">
        <v>29.999573549000473</v>
      </c>
      <c r="O87">
        <v>50.381249748687438</v>
      </c>
      <c r="P87">
        <v>69.041691939642035</v>
      </c>
      <c r="Q87">
        <v>4.6499119383315071</v>
      </c>
      <c r="R87">
        <v>10.767584892805953</v>
      </c>
      <c r="S87">
        <v>5.7768781607872457</v>
      </c>
      <c r="T87">
        <v>0</v>
      </c>
      <c r="U87">
        <v>292.42104372743512</v>
      </c>
      <c r="V87">
        <v>4.7738043884892081</v>
      </c>
      <c r="W87">
        <v>10.485476612419246</v>
      </c>
      <c r="X87">
        <v>37.473034001715973</v>
      </c>
      <c r="Y87">
        <v>0</v>
      </c>
      <c r="Z87">
        <v>0.27940000000000004</v>
      </c>
      <c r="AA87">
        <v>10.705230943060082</v>
      </c>
      <c r="AB87">
        <v>10.036103886848442</v>
      </c>
      <c r="AC87">
        <v>7.3809580403998005</v>
      </c>
      <c r="AD87">
        <v>6.9448500024185496</v>
      </c>
      <c r="AE87">
        <v>12.557578627918843</v>
      </c>
      <c r="AF87">
        <v>0</v>
      </c>
      <c r="AG87">
        <v>0</v>
      </c>
      <c r="AH87">
        <v>22.177557634500001</v>
      </c>
      <c r="AI87">
        <v>0.8082499396466104</v>
      </c>
      <c r="AJ87">
        <v>0</v>
      </c>
      <c r="AK87">
        <v>11.480566753361886</v>
      </c>
      <c r="AL87">
        <v>20.155330000000003</v>
      </c>
      <c r="AM87">
        <v>4.0144415469544406</v>
      </c>
      <c r="AN87">
        <v>0</v>
      </c>
      <c r="AO87">
        <v>0</v>
      </c>
      <c r="AP87">
        <v>0.13013575663412233</v>
      </c>
      <c r="AQ87">
        <v>0</v>
      </c>
      <c r="AR87">
        <v>12.4778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753.90598045144361</v>
      </c>
      <c r="DN87">
        <v>25.325542590115823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76.62535334259853</v>
      </c>
      <c r="L88">
        <v>59.486917559483572</v>
      </c>
      <c r="M88">
        <v>0</v>
      </c>
      <c r="N88">
        <v>29.999573549000473</v>
      </c>
      <c r="O88">
        <v>50.381249748687438</v>
      </c>
      <c r="P88">
        <v>69.041691939642035</v>
      </c>
      <c r="Q88">
        <v>4.6499119383315071</v>
      </c>
      <c r="R88">
        <v>10.767584892805953</v>
      </c>
      <c r="S88">
        <v>5.7768781607872457</v>
      </c>
      <c r="T88">
        <v>0</v>
      </c>
      <c r="U88">
        <v>292.42104372743512</v>
      </c>
      <c r="V88">
        <v>4.7738043884892081</v>
      </c>
      <c r="W88">
        <v>10.485476612419246</v>
      </c>
      <c r="X88">
        <v>37.473034001715973</v>
      </c>
      <c r="Y88">
        <v>0</v>
      </c>
      <c r="Z88">
        <v>0.27940000000000004</v>
      </c>
      <c r="AA88">
        <v>10.705230943060082</v>
      </c>
      <c r="AB88">
        <v>10.036103886848442</v>
      </c>
      <c r="AC88">
        <v>7.3809580403998005</v>
      </c>
      <c r="AD88">
        <v>6.9448500024185496</v>
      </c>
      <c r="AE88">
        <v>12.557578627918843</v>
      </c>
      <c r="AF88">
        <v>0</v>
      </c>
      <c r="AG88">
        <v>0</v>
      </c>
      <c r="AH88">
        <v>22.177557634500001</v>
      </c>
      <c r="AI88">
        <v>0</v>
      </c>
      <c r="AJ88">
        <v>0</v>
      </c>
      <c r="AK88">
        <v>11.480566753361886</v>
      </c>
      <c r="AL88">
        <v>20.155330000000003</v>
      </c>
      <c r="AM88">
        <v>4.0144415469544406</v>
      </c>
      <c r="AN88">
        <v>0</v>
      </c>
      <c r="AO88">
        <v>0</v>
      </c>
      <c r="AP88">
        <v>0.13013575663412233</v>
      </c>
      <c r="AQ88">
        <v>0</v>
      </c>
      <c r="AR88">
        <v>12.4778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753.12399872114077</v>
      </c>
      <c r="DN88">
        <v>25.299274380771962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76.62535334259853</v>
      </c>
      <c r="L89">
        <v>64.962973200676444</v>
      </c>
      <c r="M89">
        <v>0</v>
      </c>
      <c r="N89">
        <v>29.999573549000473</v>
      </c>
      <c r="O89">
        <v>50.381249748687438</v>
      </c>
      <c r="P89">
        <v>69.041691939642035</v>
      </c>
      <c r="Q89">
        <v>5.0615942457588341</v>
      </c>
      <c r="R89">
        <v>10.767584892805953</v>
      </c>
      <c r="S89">
        <v>6.1319523718961211</v>
      </c>
      <c r="T89">
        <v>0</v>
      </c>
      <c r="U89">
        <v>292.42104372743512</v>
      </c>
      <c r="V89">
        <v>4.7738043884892081</v>
      </c>
      <c r="W89">
        <v>10.177080241465736</v>
      </c>
      <c r="X89">
        <v>37.473034001715973</v>
      </c>
      <c r="Y89">
        <v>0</v>
      </c>
      <c r="Z89">
        <v>0.27940000000000004</v>
      </c>
      <c r="AA89">
        <v>10.705230943060082</v>
      </c>
      <c r="AB89">
        <v>10.036103886848442</v>
      </c>
      <c r="AC89">
        <v>7.3809580403998005</v>
      </c>
      <c r="AD89">
        <v>6.9448500024185496</v>
      </c>
      <c r="AE89">
        <v>12.557578627918843</v>
      </c>
      <c r="AF89">
        <v>0</v>
      </c>
      <c r="AG89">
        <v>0</v>
      </c>
      <c r="AH89">
        <v>22.177557634500001</v>
      </c>
      <c r="AI89">
        <v>0</v>
      </c>
      <c r="AJ89">
        <v>0</v>
      </c>
      <c r="AK89">
        <v>11.480566753361886</v>
      </c>
      <c r="AL89">
        <v>20.155330000000003</v>
      </c>
      <c r="AM89">
        <v>4.0144415469544406</v>
      </c>
      <c r="AN89">
        <v>0</v>
      </c>
      <c r="AO89">
        <v>0</v>
      </c>
      <c r="AP89">
        <v>0.13013575663412233</v>
      </c>
      <c r="AQ89">
        <v>0</v>
      </c>
      <c r="AR89">
        <v>12.4778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758.86561853461785</v>
      </c>
      <c r="DN89">
        <v>25.492070356070478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76.62535334259853</v>
      </c>
      <c r="L90">
        <v>64.962973200676444</v>
      </c>
      <c r="M90">
        <v>0</v>
      </c>
      <c r="N90">
        <v>29.999573549000473</v>
      </c>
      <c r="O90">
        <v>50.381249748687438</v>
      </c>
      <c r="P90">
        <v>69.041691939642035</v>
      </c>
      <c r="Q90">
        <v>5.5158121950060348</v>
      </c>
      <c r="R90">
        <v>10.767584892805953</v>
      </c>
      <c r="S90">
        <v>6.6654857323917458</v>
      </c>
      <c r="T90">
        <v>0</v>
      </c>
      <c r="U90">
        <v>292.42104372743512</v>
      </c>
      <c r="V90">
        <v>4.7738043884892081</v>
      </c>
      <c r="W90">
        <v>10.177080241465736</v>
      </c>
      <c r="X90">
        <v>37.473034001715973</v>
      </c>
      <c r="Y90">
        <v>0</v>
      </c>
      <c r="Z90">
        <v>4.9939955999999999</v>
      </c>
      <c r="AA90">
        <v>10.705230943060082</v>
      </c>
      <c r="AB90">
        <v>10.036103886848442</v>
      </c>
      <c r="AC90">
        <v>7.7615998068671006</v>
      </c>
      <c r="AD90">
        <v>9.2812720375358726</v>
      </c>
      <c r="AE90">
        <v>12.557578627918843</v>
      </c>
      <c r="AF90">
        <v>0</v>
      </c>
      <c r="AG90">
        <v>0</v>
      </c>
      <c r="AH90">
        <v>32.034249916500002</v>
      </c>
      <c r="AI90">
        <v>0</v>
      </c>
      <c r="AJ90">
        <v>0</v>
      </c>
      <c r="AK90">
        <v>11.480566753361886</v>
      </c>
      <c r="AL90">
        <v>20.155330000000003</v>
      </c>
      <c r="AM90">
        <v>4.0144415469544406</v>
      </c>
      <c r="AN90">
        <v>0</v>
      </c>
      <c r="AO90">
        <v>0</v>
      </c>
      <c r="AP90">
        <v>0.13013575663412233</v>
      </c>
      <c r="AQ90">
        <v>0</v>
      </c>
      <c r="AR90">
        <v>12.4778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776.5478620156191</v>
      </c>
      <c r="DN90">
        <v>26.085929868396668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95.04100136623498</v>
      </c>
      <c r="L91">
        <v>64.962973200676444</v>
      </c>
      <c r="M91">
        <v>0</v>
      </c>
      <c r="N91">
        <v>29.999573549000473</v>
      </c>
      <c r="O91">
        <v>50.381249748687438</v>
      </c>
      <c r="P91">
        <v>69.041691939642035</v>
      </c>
      <c r="Q91">
        <v>5.5404179989239015</v>
      </c>
      <c r="R91">
        <v>10.767584892805953</v>
      </c>
      <c r="S91">
        <v>6.7052176903121046</v>
      </c>
      <c r="T91">
        <v>0</v>
      </c>
      <c r="U91">
        <v>292.42104372743512</v>
      </c>
      <c r="V91">
        <v>4.7738043884892081</v>
      </c>
      <c r="W91">
        <v>10.177080241465736</v>
      </c>
      <c r="X91">
        <v>37.473034001715973</v>
      </c>
      <c r="Y91">
        <v>0</v>
      </c>
      <c r="Z91">
        <v>3.3293304000000004</v>
      </c>
      <c r="AA91">
        <v>10.705230943060082</v>
      </c>
      <c r="AB91">
        <v>10.036103886848442</v>
      </c>
      <c r="AC91">
        <v>7.7615998068671006</v>
      </c>
      <c r="AD91">
        <v>9.2812720375358726</v>
      </c>
      <c r="AE91">
        <v>12.557578627918843</v>
      </c>
      <c r="AF91">
        <v>0</v>
      </c>
      <c r="AG91">
        <v>0</v>
      </c>
      <c r="AH91">
        <v>32.034249916500002</v>
      </c>
      <c r="AI91">
        <v>0</v>
      </c>
      <c r="AJ91">
        <v>0</v>
      </c>
      <c r="AK91">
        <v>11.480566753361886</v>
      </c>
      <c r="AL91">
        <v>20.155330000000003</v>
      </c>
      <c r="AM91">
        <v>4.0144415469544406</v>
      </c>
      <c r="AN91">
        <v>0</v>
      </c>
      <c r="AO91">
        <v>0</v>
      </c>
      <c r="AP91">
        <v>0.13013575663412233</v>
      </c>
      <c r="AQ91">
        <v>0</v>
      </c>
      <c r="AR91">
        <v>12.4778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792.81669353437451</v>
      </c>
      <c r="DN91">
        <v>26.632418935116142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130.58548002914793</v>
      </c>
      <c r="L92">
        <v>64.962973200676444</v>
      </c>
      <c r="M92">
        <v>0</v>
      </c>
      <c r="N92">
        <v>29.999573549000473</v>
      </c>
      <c r="O92">
        <v>50.381249748687438</v>
      </c>
      <c r="P92">
        <v>69.041691939642035</v>
      </c>
      <c r="Q92">
        <v>5.5404179989239015</v>
      </c>
      <c r="R92">
        <v>10.767584892805953</v>
      </c>
      <c r="S92">
        <v>6.7052176903121046</v>
      </c>
      <c r="T92">
        <v>0</v>
      </c>
      <c r="U92">
        <v>292.42104372743512</v>
      </c>
      <c r="V92">
        <v>4.7738043884892081</v>
      </c>
      <c r="W92">
        <v>10.177080241465736</v>
      </c>
      <c r="X92">
        <v>37.473034001715973</v>
      </c>
      <c r="Y92">
        <v>0</v>
      </c>
      <c r="Z92">
        <v>3.3293304000000004</v>
      </c>
      <c r="AA92">
        <v>10.705230943060082</v>
      </c>
      <c r="AB92">
        <v>10.036103886848442</v>
      </c>
      <c r="AC92">
        <v>7.7615998068671006</v>
      </c>
      <c r="AD92">
        <v>9.2812720375358726</v>
      </c>
      <c r="AE92">
        <v>12.557578627918843</v>
      </c>
      <c r="AF92">
        <v>0</v>
      </c>
      <c r="AG92">
        <v>0</v>
      </c>
      <c r="AH92">
        <v>32.034249916500002</v>
      </c>
      <c r="AI92">
        <v>0</v>
      </c>
      <c r="AJ92">
        <v>0</v>
      </c>
      <c r="AK92">
        <v>11.480566753361886</v>
      </c>
      <c r="AL92">
        <v>20.155330000000003</v>
      </c>
      <c r="AM92">
        <v>4.0144415469544406</v>
      </c>
      <c r="AN92">
        <v>0</v>
      </c>
      <c r="AO92">
        <v>0</v>
      </c>
      <c r="AP92">
        <v>0.13013575663412233</v>
      </c>
      <c r="AQ92">
        <v>0</v>
      </c>
      <c r="AR92">
        <v>12.4778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827.20597682058292</v>
      </c>
      <c r="DN92">
        <v>27.787614311820526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130.58548002914793</v>
      </c>
      <c r="L93">
        <v>64.962973200676444</v>
      </c>
      <c r="M93">
        <v>0</v>
      </c>
      <c r="N93">
        <v>29.999573549000473</v>
      </c>
      <c r="O93">
        <v>50.381249748687438</v>
      </c>
      <c r="P93">
        <v>69.041691939642035</v>
      </c>
      <c r="Q93">
        <v>5.5404179989239015</v>
      </c>
      <c r="R93">
        <v>10.767584892805953</v>
      </c>
      <c r="S93">
        <v>6.7052176903121046</v>
      </c>
      <c r="T93">
        <v>0</v>
      </c>
      <c r="U93">
        <v>292.42104372743512</v>
      </c>
      <c r="V93">
        <v>4.7738043884892081</v>
      </c>
      <c r="W93">
        <v>10.177080241465736</v>
      </c>
      <c r="X93">
        <v>37.473034001715973</v>
      </c>
      <c r="Y93">
        <v>0</v>
      </c>
      <c r="Z93">
        <v>3.3293304000000004</v>
      </c>
      <c r="AA93">
        <v>10.705230943060082</v>
      </c>
      <c r="AB93">
        <v>10.036103886848442</v>
      </c>
      <c r="AC93">
        <v>7.7615998068671006</v>
      </c>
      <c r="AD93">
        <v>9.2812720375358726</v>
      </c>
      <c r="AE93">
        <v>12.557578627918843</v>
      </c>
      <c r="AF93">
        <v>0</v>
      </c>
      <c r="AG93">
        <v>0</v>
      </c>
      <c r="AH93">
        <v>32.034249916500002</v>
      </c>
      <c r="AI93">
        <v>0</v>
      </c>
      <c r="AJ93">
        <v>0</v>
      </c>
      <c r="AK93">
        <v>11.480566753361886</v>
      </c>
      <c r="AL93">
        <v>20.155330000000003</v>
      </c>
      <c r="AM93">
        <v>4.0144415469544406</v>
      </c>
      <c r="AN93">
        <v>0</v>
      </c>
      <c r="AO93">
        <v>0</v>
      </c>
      <c r="AP93">
        <v>0.13013575663412233</v>
      </c>
      <c r="AQ93">
        <v>0</v>
      </c>
      <c r="AR93">
        <v>12.4778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827.20597682058292</v>
      </c>
      <c r="DN93">
        <v>27.787614311820526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130.58548002914793</v>
      </c>
      <c r="L94">
        <v>64.962973200676444</v>
      </c>
      <c r="M94">
        <v>0</v>
      </c>
      <c r="N94">
        <v>29.999573549000473</v>
      </c>
      <c r="O94">
        <v>50.381249748687438</v>
      </c>
      <c r="P94">
        <v>69.041691939642035</v>
      </c>
      <c r="Q94">
        <v>5.5404179989239015</v>
      </c>
      <c r="R94">
        <v>10.767584892805953</v>
      </c>
      <c r="S94">
        <v>6.7052176903121046</v>
      </c>
      <c r="T94">
        <v>0</v>
      </c>
      <c r="U94">
        <v>292.42104372743512</v>
      </c>
      <c r="V94">
        <v>4.7738043884892081</v>
      </c>
      <c r="W94">
        <v>10.177080241465736</v>
      </c>
      <c r="X94">
        <v>37.473034001715973</v>
      </c>
      <c r="Y94">
        <v>0</v>
      </c>
      <c r="Z94">
        <v>3.3293304000000004</v>
      </c>
      <c r="AA94">
        <v>10.705230943060082</v>
      </c>
      <c r="AB94">
        <v>10.036103886848442</v>
      </c>
      <c r="AC94">
        <v>7.7615998068671006</v>
      </c>
      <c r="AD94">
        <v>6.9448500024185496</v>
      </c>
      <c r="AE94">
        <v>12.557578627918843</v>
      </c>
      <c r="AF94">
        <v>0</v>
      </c>
      <c r="AG94">
        <v>0</v>
      </c>
      <c r="AH94">
        <v>27.105903775499996</v>
      </c>
      <c r="AI94">
        <v>0</v>
      </c>
      <c r="AJ94">
        <v>0</v>
      </c>
      <c r="AK94">
        <v>11.480566753361886</v>
      </c>
      <c r="AL94">
        <v>20.155330000000003</v>
      </c>
      <c r="AM94">
        <v>4.0144415469544406</v>
      </c>
      <c r="AN94">
        <v>0</v>
      </c>
      <c r="AO94">
        <v>0</v>
      </c>
      <c r="AP94">
        <v>0.13013575663412233</v>
      </c>
      <c r="AQ94">
        <v>0</v>
      </c>
      <c r="AR94">
        <v>12.4778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820.177313614593</v>
      </c>
      <c r="DN94">
        <v>27.551509341693126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142.57483421120293</v>
      </c>
      <c r="L95">
        <v>64.962973200676444</v>
      </c>
      <c r="M95">
        <v>0</v>
      </c>
      <c r="N95">
        <v>29.999573549000473</v>
      </c>
      <c r="O95">
        <v>50.381249748687438</v>
      </c>
      <c r="P95">
        <v>69.041691939642035</v>
      </c>
      <c r="Q95">
        <v>5.5404179989239015</v>
      </c>
      <c r="R95">
        <v>10.767584892805953</v>
      </c>
      <c r="S95">
        <v>6.7052176903121046</v>
      </c>
      <c r="T95">
        <v>0</v>
      </c>
      <c r="U95">
        <v>292.42104372743512</v>
      </c>
      <c r="V95">
        <v>4.7738043884892081</v>
      </c>
      <c r="W95">
        <v>10.177080241465736</v>
      </c>
      <c r="X95">
        <v>37.473034001715973</v>
      </c>
      <c r="Y95">
        <v>0</v>
      </c>
      <c r="Z95">
        <v>0</v>
      </c>
      <c r="AA95">
        <v>10.705230943060082</v>
      </c>
      <c r="AB95">
        <v>10.036103886848442</v>
      </c>
      <c r="AC95">
        <v>7.3809580403998005</v>
      </c>
      <c r="AD95">
        <v>4.6299000822306473</v>
      </c>
      <c r="AE95">
        <v>12.557578627918843</v>
      </c>
      <c r="AF95">
        <v>0</v>
      </c>
      <c r="AG95">
        <v>0</v>
      </c>
      <c r="AH95">
        <v>27.105903775499996</v>
      </c>
      <c r="AI95">
        <v>0</v>
      </c>
      <c r="AJ95">
        <v>0</v>
      </c>
      <c r="AK95">
        <v>11.480566753361886</v>
      </c>
      <c r="AL95">
        <v>20.155330000000003</v>
      </c>
      <c r="AM95">
        <v>4.0144415469544406</v>
      </c>
      <c r="AN95">
        <v>0</v>
      </c>
      <c r="AO95">
        <v>0</v>
      </c>
      <c r="AP95">
        <v>0.13013575663412233</v>
      </c>
      <c r="AQ95">
        <v>0</v>
      </c>
      <c r="AR95">
        <v>12.4778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825.94790178655785</v>
      </c>
      <c r="DN95">
        <v>27.745353265128095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165.02788142969888</v>
      </c>
      <c r="L96">
        <v>64.962973200676444</v>
      </c>
      <c r="M96">
        <v>0</v>
      </c>
      <c r="N96">
        <v>29.999573549000473</v>
      </c>
      <c r="O96">
        <v>50.381249748687438</v>
      </c>
      <c r="P96">
        <v>69.041691939642035</v>
      </c>
      <c r="Q96">
        <v>5.5404179989239015</v>
      </c>
      <c r="R96">
        <v>10.767584892805953</v>
      </c>
      <c r="S96">
        <v>6.7052176903121046</v>
      </c>
      <c r="T96">
        <v>0</v>
      </c>
      <c r="U96">
        <v>292.42104372743512</v>
      </c>
      <c r="V96">
        <v>4.7738043884892081</v>
      </c>
      <c r="W96">
        <v>10.177080241465736</v>
      </c>
      <c r="X96">
        <v>37.473034001715973</v>
      </c>
      <c r="Y96">
        <v>0</v>
      </c>
      <c r="Z96">
        <v>0</v>
      </c>
      <c r="AA96">
        <v>10.705230943060082</v>
      </c>
      <c r="AB96">
        <v>10.036103886848442</v>
      </c>
      <c r="AC96">
        <v>7.3809580403998005</v>
      </c>
      <c r="AD96">
        <v>2.3149499201879014</v>
      </c>
      <c r="AE96">
        <v>12.557578627918843</v>
      </c>
      <c r="AF96">
        <v>0</v>
      </c>
      <c r="AG96">
        <v>0</v>
      </c>
      <c r="AH96">
        <v>22.177557634500001</v>
      </c>
      <c r="AI96">
        <v>0</v>
      </c>
      <c r="AJ96">
        <v>0</v>
      </c>
      <c r="AK96">
        <v>11.480566753361886</v>
      </c>
      <c r="AL96">
        <v>20.155330000000003</v>
      </c>
      <c r="AM96">
        <v>4.0144415469544406</v>
      </c>
      <c r="AN96">
        <v>0</v>
      </c>
      <c r="AO96">
        <v>0</v>
      </c>
      <c r="AP96">
        <v>0.13013575663412233</v>
      </c>
      <c r="AQ96">
        <v>0</v>
      </c>
      <c r="AR96">
        <v>12.4778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840.66333554974074</v>
      </c>
      <c r="DN96">
        <v>28.239670417398294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165.03322388592238</v>
      </c>
      <c r="L97">
        <v>64.962973200676444</v>
      </c>
      <c r="M97">
        <v>0</v>
      </c>
      <c r="N97">
        <v>29.999573549000473</v>
      </c>
      <c r="O97">
        <v>50.381249748687438</v>
      </c>
      <c r="P97">
        <v>69.041691939642035</v>
      </c>
      <c r="Q97">
        <v>5.0749999999999993</v>
      </c>
      <c r="R97">
        <v>10.767584892805953</v>
      </c>
      <c r="S97">
        <v>6.7052176903121046</v>
      </c>
      <c r="T97">
        <v>0</v>
      </c>
      <c r="U97">
        <v>292.42104372743512</v>
      </c>
      <c r="V97">
        <v>4.7738043884892081</v>
      </c>
      <c r="W97">
        <v>10.177080241465736</v>
      </c>
      <c r="X97">
        <v>37.473034001715973</v>
      </c>
      <c r="Y97">
        <v>0</v>
      </c>
      <c r="Z97">
        <v>0</v>
      </c>
      <c r="AA97">
        <v>10.705230943060082</v>
      </c>
      <c r="AB97">
        <v>10.036103886848442</v>
      </c>
      <c r="AC97">
        <v>7.3809580403998005</v>
      </c>
      <c r="AD97">
        <v>2.3149499201879014</v>
      </c>
      <c r="AE97">
        <v>12.557578627918843</v>
      </c>
      <c r="AF97">
        <v>0</v>
      </c>
      <c r="AG97">
        <v>0</v>
      </c>
      <c r="AH97">
        <v>17.249211493500002</v>
      </c>
      <c r="AI97">
        <v>0</v>
      </c>
      <c r="AJ97">
        <v>0</v>
      </c>
      <c r="AK97">
        <v>11.480566753361886</v>
      </c>
      <c r="AL97">
        <v>20.155330000000003</v>
      </c>
      <c r="AM97">
        <v>4.0144415469544406</v>
      </c>
      <c r="AN97">
        <v>0</v>
      </c>
      <c r="AO97">
        <v>0</v>
      </c>
      <c r="AP97">
        <v>1.4965612012924066</v>
      </c>
      <c r="AQ97">
        <v>0</v>
      </c>
      <c r="AR97">
        <v>12.4778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836.77197388429374</v>
      </c>
      <c r="DN97">
        <v>28.109035843803255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165.03322388592238</v>
      </c>
      <c r="L98">
        <v>60.154823052989201</v>
      </c>
      <c r="M98">
        <v>0</v>
      </c>
      <c r="N98">
        <v>29.999573549000473</v>
      </c>
      <c r="O98">
        <v>50.381249748687438</v>
      </c>
      <c r="P98">
        <v>69.041691939642035</v>
      </c>
      <c r="Q98">
        <v>5.0749999999999993</v>
      </c>
      <c r="R98">
        <v>10.767584892805953</v>
      </c>
      <c r="S98">
        <v>6.7052176903121046</v>
      </c>
      <c r="T98">
        <v>0</v>
      </c>
      <c r="U98">
        <v>292.42104372743512</v>
      </c>
      <c r="V98">
        <v>4.7738043884892081</v>
      </c>
      <c r="W98">
        <v>10.177080241465736</v>
      </c>
      <c r="X98">
        <v>37.473034001715973</v>
      </c>
      <c r="Y98">
        <v>0</v>
      </c>
      <c r="Z98">
        <v>0</v>
      </c>
      <c r="AA98">
        <v>10.705230943060082</v>
      </c>
      <c r="AB98">
        <v>10.036103886848442</v>
      </c>
      <c r="AC98">
        <v>7.3809580403998005</v>
      </c>
      <c r="AD98">
        <v>2.3149499201879014</v>
      </c>
      <c r="AE98">
        <v>12.557578627918843</v>
      </c>
      <c r="AF98">
        <v>0</v>
      </c>
      <c r="AG98">
        <v>0</v>
      </c>
      <c r="AH98">
        <v>17.249211493500002</v>
      </c>
      <c r="AI98">
        <v>0</v>
      </c>
      <c r="AJ98">
        <v>0</v>
      </c>
      <c r="AK98">
        <v>11.480566753361886</v>
      </c>
      <c r="AL98">
        <v>20.155330000000003</v>
      </c>
      <c r="AM98">
        <v>4.0144415469544406</v>
      </c>
      <c r="AN98">
        <v>0</v>
      </c>
      <c r="AO98">
        <v>0</v>
      </c>
      <c r="AP98">
        <v>1.4965612012924066</v>
      </c>
      <c r="AQ98">
        <v>0</v>
      </c>
      <c r="AR98">
        <v>12.4778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832.12008861640618</v>
      </c>
      <c r="DN98">
        <v>27.952770964003413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1.5893390420915239</v>
      </c>
      <c r="L99">
        <f t="shared" si="2"/>
        <v>0.99291793655911598</v>
      </c>
      <c r="M99">
        <f t="shared" si="2"/>
        <v>0</v>
      </c>
      <c r="N99">
        <f t="shared" si="2"/>
        <v>0.71998976517601176</v>
      </c>
      <c r="O99">
        <f t="shared" si="2"/>
        <v>1.2091499939685</v>
      </c>
      <c r="P99">
        <f t="shared" si="2"/>
        <v>1.6570006065514096</v>
      </c>
      <c r="Q99">
        <f t="shared" si="2"/>
        <v>8.9445719048587016E-2</v>
      </c>
      <c r="R99">
        <f t="shared" si="2"/>
        <v>0.1763921429400922</v>
      </c>
      <c r="S99">
        <f t="shared" si="2"/>
        <v>0.1076882397082818</v>
      </c>
      <c r="T99">
        <f t="shared" si="2"/>
        <v>0</v>
      </c>
      <c r="U99">
        <f t="shared" si="2"/>
        <v>7.0181050494584385</v>
      </c>
      <c r="V99">
        <f t="shared" si="2"/>
        <v>9.8684911926079241E-2</v>
      </c>
      <c r="W99">
        <f t="shared" si="2"/>
        <v>0.21501594373579999</v>
      </c>
      <c r="X99">
        <f t="shared" si="2"/>
        <v>0.80810333210319574</v>
      </c>
      <c r="Y99">
        <f t="shared" si="2"/>
        <v>0</v>
      </c>
      <c r="Z99">
        <f t="shared" si="2"/>
        <v>2.8232392100000017E-2</v>
      </c>
      <c r="AA99">
        <f t="shared" si="2"/>
        <v>0.20867635726458669</v>
      </c>
      <c r="AB99">
        <f t="shared" si="2"/>
        <v>0.21493989281526465</v>
      </c>
      <c r="AC99">
        <f t="shared" si="2"/>
        <v>0.15054059681895055</v>
      </c>
      <c r="AD99">
        <f t="shared" si="2"/>
        <v>7.3840865515226159E-2</v>
      </c>
      <c r="AE99">
        <f t="shared" si="2"/>
        <v>0.30138188707005215</v>
      </c>
      <c r="AF99">
        <f t="shared" si="2"/>
        <v>0</v>
      </c>
      <c r="AG99">
        <f t="shared" si="2"/>
        <v>0</v>
      </c>
      <c r="AH99">
        <f t="shared" si="2"/>
        <v>0.31490283701549987</v>
      </c>
      <c r="AI99">
        <f t="shared" si="2"/>
        <v>4.038825254285091E-2</v>
      </c>
      <c r="AJ99">
        <f t="shared" si="2"/>
        <v>0</v>
      </c>
      <c r="AK99">
        <f t="shared" si="2"/>
        <v>0.27553360208068572</v>
      </c>
      <c r="AL99">
        <f t="shared" si="2"/>
        <v>0.45072098500000018</v>
      </c>
      <c r="AM99">
        <f t="shared" si="2"/>
        <v>9.6346597126906658E-2</v>
      </c>
      <c r="AN99">
        <f t="shared" si="2"/>
        <v>0</v>
      </c>
      <c r="AO99">
        <f t="shared" si="2"/>
        <v>0</v>
      </c>
      <c r="AP99">
        <f t="shared" si="2"/>
        <v>1.2387297334610536E-2</v>
      </c>
      <c r="AQ99">
        <f t="shared" si="2"/>
        <v>0</v>
      </c>
      <c r="AR99">
        <f t="shared" si="2"/>
        <v>0.30241139999999961</v>
      </c>
      <c r="AS99">
        <f t="shared" si="2"/>
        <v>0.19722924095871944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16.785494424963634</v>
      </c>
      <c r="DN99">
        <f t="shared" si="3"/>
        <v>0.56387046194675372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6.0778725418685804</v>
      </c>
      <c r="L3">
        <v>551.07120632896363</v>
      </c>
      <c r="M3">
        <v>23.929592587962929</v>
      </c>
      <c r="N3">
        <v>36.243234793886188</v>
      </c>
      <c r="O3">
        <v>0</v>
      </c>
      <c r="P3">
        <v>42.740095010254606</v>
      </c>
      <c r="Q3">
        <v>6.6943533338721917</v>
      </c>
      <c r="R3">
        <v>13.005733277800417</v>
      </c>
      <c r="S3">
        <v>8.0949263700644547</v>
      </c>
      <c r="T3">
        <v>0</v>
      </c>
      <c r="U3">
        <v>64.236886701001467</v>
      </c>
      <c r="V3">
        <v>6.3606798561151088</v>
      </c>
      <c r="W3">
        <v>13.220044433461597</v>
      </c>
      <c r="X3">
        <v>45.254524675077072</v>
      </c>
      <c r="Y3">
        <v>0</v>
      </c>
      <c r="Z3">
        <v>0</v>
      </c>
      <c r="AA3">
        <v>12.929271077146673</v>
      </c>
      <c r="AB3">
        <v>12.122759863322539</v>
      </c>
      <c r="AC3">
        <v>8.9169459071867756</v>
      </c>
      <c r="AD3">
        <v>2.7965699035831788</v>
      </c>
      <c r="AE3">
        <v>15.166194992172004</v>
      </c>
      <c r="AF3">
        <v>4.8400001175111989</v>
      </c>
      <c r="AG3">
        <v>11.041868608938385</v>
      </c>
      <c r="AH3">
        <v>20.841930252500006</v>
      </c>
      <c r="AI3">
        <v>0</v>
      </c>
      <c r="AJ3">
        <v>0</v>
      </c>
      <c r="AK3">
        <v>13.867156801376922</v>
      </c>
      <c r="AL3">
        <v>0</v>
      </c>
      <c r="AM3">
        <v>4.8491039359254753</v>
      </c>
      <c r="AN3">
        <v>0.97562165571997761</v>
      </c>
      <c r="AO3">
        <v>0</v>
      </c>
      <c r="AP3">
        <v>0.7860531392624639</v>
      </c>
      <c r="AQ3">
        <v>7.5387000286927615</v>
      </c>
      <c r="AR3">
        <v>15.072150000000001</v>
      </c>
      <c r="AS3">
        <v>10.069879976607551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927.5840068903633</v>
      </c>
      <c r="DN3">
        <v>31.159349279911027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6.0778725418685804</v>
      </c>
      <c r="L4">
        <v>551.07120632896363</v>
      </c>
      <c r="M4">
        <v>23.929592587962929</v>
      </c>
      <c r="N4">
        <v>36.243234793886188</v>
      </c>
      <c r="O4">
        <v>0</v>
      </c>
      <c r="P4">
        <v>42.740095010254606</v>
      </c>
      <c r="Q4">
        <v>6.6943533338721917</v>
      </c>
      <c r="R4">
        <v>13.005733277800417</v>
      </c>
      <c r="S4">
        <v>8.0949263700644547</v>
      </c>
      <c r="T4">
        <v>0</v>
      </c>
      <c r="U4">
        <v>64.236886701001467</v>
      </c>
      <c r="V4">
        <v>6.3606798561151088</v>
      </c>
      <c r="W4">
        <v>13.220044433461597</v>
      </c>
      <c r="X4">
        <v>45.254524675077072</v>
      </c>
      <c r="Y4">
        <v>0</v>
      </c>
      <c r="Z4">
        <v>0</v>
      </c>
      <c r="AA4">
        <v>12.929271077146673</v>
      </c>
      <c r="AB4">
        <v>12.122759863322539</v>
      </c>
      <c r="AC4">
        <v>8.9169459071867756</v>
      </c>
      <c r="AD4">
        <v>2.7965699035831788</v>
      </c>
      <c r="AE4">
        <v>15.166194992172004</v>
      </c>
      <c r="AF4">
        <v>4.8400001175111989</v>
      </c>
      <c r="AG4">
        <v>11.041868608938385</v>
      </c>
      <c r="AH4">
        <v>20.841930252500006</v>
      </c>
      <c r="AI4">
        <v>0</v>
      </c>
      <c r="AJ4">
        <v>0</v>
      </c>
      <c r="AK4">
        <v>13.867156801376922</v>
      </c>
      <c r="AL4">
        <v>0</v>
      </c>
      <c r="AM4">
        <v>4.8491039359254753</v>
      </c>
      <c r="AN4">
        <v>0.97562165571997761</v>
      </c>
      <c r="AO4">
        <v>0</v>
      </c>
      <c r="AP4">
        <v>0.7860531392624639</v>
      </c>
      <c r="AQ4">
        <v>7.5387000286927615</v>
      </c>
      <c r="AR4">
        <v>15.072150000000001</v>
      </c>
      <c r="AS4">
        <v>10.069879976607551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927.5840068903633</v>
      </c>
      <c r="DN4">
        <v>31.159349279911027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6.0778725418685804</v>
      </c>
      <c r="L5">
        <v>551.07120632896363</v>
      </c>
      <c r="M5">
        <v>23.929592587962929</v>
      </c>
      <c r="N5">
        <v>36.243234793886188</v>
      </c>
      <c r="O5">
        <v>0</v>
      </c>
      <c r="P5">
        <v>42.740095010254606</v>
      </c>
      <c r="Q5">
        <v>6.6943533338721917</v>
      </c>
      <c r="R5">
        <v>13.005733277800417</v>
      </c>
      <c r="S5">
        <v>8.0949263700644547</v>
      </c>
      <c r="T5">
        <v>0</v>
      </c>
      <c r="U5">
        <v>64.236886701001467</v>
      </c>
      <c r="V5">
        <v>6.3606798561151088</v>
      </c>
      <c r="W5">
        <v>13.220044433461597</v>
      </c>
      <c r="X5">
        <v>45.254524675077072</v>
      </c>
      <c r="Y5">
        <v>0</v>
      </c>
      <c r="Z5">
        <v>0</v>
      </c>
      <c r="AA5">
        <v>12.929271077146673</v>
      </c>
      <c r="AB5">
        <v>12.122759863322539</v>
      </c>
      <c r="AC5">
        <v>8.9169459071867756</v>
      </c>
      <c r="AD5">
        <v>2.7965699035831788</v>
      </c>
      <c r="AE5">
        <v>15.166194992172004</v>
      </c>
      <c r="AF5">
        <v>4.8400001175111989</v>
      </c>
      <c r="AG5">
        <v>11.041868608938385</v>
      </c>
      <c r="AH5">
        <v>17.864511645</v>
      </c>
      <c r="AI5">
        <v>0</v>
      </c>
      <c r="AJ5">
        <v>0</v>
      </c>
      <c r="AK5">
        <v>13.867156801376922</v>
      </c>
      <c r="AL5">
        <v>0</v>
      </c>
      <c r="AM5">
        <v>4.8491039359254753</v>
      </c>
      <c r="AN5">
        <v>0.97562165571997761</v>
      </c>
      <c r="AO5">
        <v>0</v>
      </c>
      <c r="AP5">
        <v>0.7860531392624639</v>
      </c>
      <c r="AQ5">
        <v>7.5387000286927615</v>
      </c>
      <c r="AR5">
        <v>15.072150000000001</v>
      </c>
      <c r="AS5">
        <v>10.069879976607551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924.70335439136329</v>
      </c>
      <c r="DN5">
        <v>31.062583171411021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6.0778725418685804</v>
      </c>
      <c r="L6">
        <v>551.07120632896363</v>
      </c>
      <c r="M6">
        <v>23.929592587962929</v>
      </c>
      <c r="N6">
        <v>36.243234793886188</v>
      </c>
      <c r="O6">
        <v>0</v>
      </c>
      <c r="P6">
        <v>42.740095010254606</v>
      </c>
      <c r="Q6">
        <v>6.6943533338721917</v>
      </c>
      <c r="R6">
        <v>13.005733277800417</v>
      </c>
      <c r="S6">
        <v>8.0949263700644547</v>
      </c>
      <c r="T6">
        <v>0</v>
      </c>
      <c r="U6">
        <v>64.236886701001467</v>
      </c>
      <c r="V6">
        <v>6.3606798561151088</v>
      </c>
      <c r="W6">
        <v>13.220044433461597</v>
      </c>
      <c r="X6">
        <v>45.254524675077072</v>
      </c>
      <c r="Y6">
        <v>0</v>
      </c>
      <c r="Z6">
        <v>0</v>
      </c>
      <c r="AA6">
        <v>12.929271077146673</v>
      </c>
      <c r="AB6">
        <v>12.122759863322539</v>
      </c>
      <c r="AC6">
        <v>8.9169459071867756</v>
      </c>
      <c r="AD6">
        <v>2.7965699035831788</v>
      </c>
      <c r="AE6">
        <v>15.166194992172004</v>
      </c>
      <c r="AF6">
        <v>4.8400001175111989</v>
      </c>
      <c r="AG6">
        <v>11.041868608938385</v>
      </c>
      <c r="AH6">
        <v>11.909674429999999</v>
      </c>
      <c r="AI6">
        <v>0</v>
      </c>
      <c r="AJ6">
        <v>0</v>
      </c>
      <c r="AK6">
        <v>13.867156801376922</v>
      </c>
      <c r="AL6">
        <v>0</v>
      </c>
      <c r="AM6">
        <v>4.8491039359254753</v>
      </c>
      <c r="AN6">
        <v>0.97562165571997761</v>
      </c>
      <c r="AO6">
        <v>0</v>
      </c>
      <c r="AP6">
        <v>0.7860531392624639</v>
      </c>
      <c r="AQ6">
        <v>7.5387000286927615</v>
      </c>
      <c r="AR6">
        <v>16.257600000000007</v>
      </c>
      <c r="AS6">
        <v>10.069879976607551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920.08897226836336</v>
      </c>
      <c r="DN6">
        <v>30.907578079411024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6.0778725418685804</v>
      </c>
      <c r="L7">
        <v>551.07120632896363</v>
      </c>
      <c r="M7">
        <v>23.929592587962929</v>
      </c>
      <c r="N7">
        <v>36.243234793886188</v>
      </c>
      <c r="O7">
        <v>0</v>
      </c>
      <c r="P7">
        <v>42.740095010254606</v>
      </c>
      <c r="Q7">
        <v>6.6943533338721917</v>
      </c>
      <c r="R7">
        <v>13.005733277800417</v>
      </c>
      <c r="S7">
        <v>8.0949263700644547</v>
      </c>
      <c r="T7">
        <v>0</v>
      </c>
      <c r="U7">
        <v>64.236886701001467</v>
      </c>
      <c r="V7">
        <v>6.3606798561151088</v>
      </c>
      <c r="W7">
        <v>13.220044433461597</v>
      </c>
      <c r="X7">
        <v>45.254524675077072</v>
      </c>
      <c r="Y7">
        <v>0</v>
      </c>
      <c r="Z7">
        <v>0</v>
      </c>
      <c r="AA7">
        <v>12.929271077146673</v>
      </c>
      <c r="AB7">
        <v>12.122759863322539</v>
      </c>
      <c r="AC7">
        <v>8.9169459071867756</v>
      </c>
      <c r="AD7">
        <v>2.7965699035831788</v>
      </c>
      <c r="AE7">
        <v>15.166194992172004</v>
      </c>
      <c r="AF7">
        <v>4.8400001175111989</v>
      </c>
      <c r="AG7">
        <v>11.041868608938385</v>
      </c>
      <c r="AH7">
        <v>11.909674429999999</v>
      </c>
      <c r="AI7">
        <v>0</v>
      </c>
      <c r="AJ7">
        <v>0</v>
      </c>
      <c r="AK7">
        <v>13.867156801376922</v>
      </c>
      <c r="AL7">
        <v>0</v>
      </c>
      <c r="AM7">
        <v>4.8491039359254753</v>
      </c>
      <c r="AN7">
        <v>0.97562165571997761</v>
      </c>
      <c r="AO7">
        <v>0</v>
      </c>
      <c r="AP7">
        <v>0.7860531392624639</v>
      </c>
      <c r="AQ7">
        <v>7.5387000286927615</v>
      </c>
      <c r="AR7">
        <v>16.257600000000007</v>
      </c>
      <c r="AS7">
        <v>10.069879976607551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920.08897226836336</v>
      </c>
      <c r="DN7">
        <v>30.907578079411024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6.0778725418685804</v>
      </c>
      <c r="L8">
        <v>551.07120632896363</v>
      </c>
      <c r="M8">
        <v>23.929592587962929</v>
      </c>
      <c r="N8">
        <v>36.243234793886188</v>
      </c>
      <c r="O8">
        <v>0</v>
      </c>
      <c r="P8">
        <v>42.740095010254606</v>
      </c>
      <c r="Q8">
        <v>6.6943533338721917</v>
      </c>
      <c r="R8">
        <v>13.005733277800417</v>
      </c>
      <c r="S8">
        <v>8.0949263700644547</v>
      </c>
      <c r="T8">
        <v>0</v>
      </c>
      <c r="U8">
        <v>64.236886701001467</v>
      </c>
      <c r="V8">
        <v>6.3606798561151088</v>
      </c>
      <c r="W8">
        <v>13.220044433461597</v>
      </c>
      <c r="X8">
        <v>45.254524675077072</v>
      </c>
      <c r="Y8">
        <v>0</v>
      </c>
      <c r="Z8">
        <v>0</v>
      </c>
      <c r="AA8">
        <v>12.929271077146673</v>
      </c>
      <c r="AB8">
        <v>12.122759863322539</v>
      </c>
      <c r="AC8">
        <v>8.9169459071867756</v>
      </c>
      <c r="AD8">
        <v>2.7965699035831788</v>
      </c>
      <c r="AE8">
        <v>15.166194992172004</v>
      </c>
      <c r="AF8">
        <v>4.8400001175111989</v>
      </c>
      <c r="AG8">
        <v>11.041868608938385</v>
      </c>
      <c r="AH8">
        <v>11.909674429999999</v>
      </c>
      <c r="AI8">
        <v>0</v>
      </c>
      <c r="AJ8">
        <v>0</v>
      </c>
      <c r="AK8">
        <v>13.867156801376922</v>
      </c>
      <c r="AL8">
        <v>0</v>
      </c>
      <c r="AM8">
        <v>4.8491039359254753</v>
      </c>
      <c r="AN8">
        <v>0.97562165571997761</v>
      </c>
      <c r="AO8">
        <v>0</v>
      </c>
      <c r="AP8">
        <v>0.7860531392624639</v>
      </c>
      <c r="AQ8">
        <v>7.5387000286927615</v>
      </c>
      <c r="AR8">
        <v>15.072150000000001</v>
      </c>
      <c r="AS8">
        <v>10.069879976607551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918.94204939336328</v>
      </c>
      <c r="DN8">
        <v>30.869050954411023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6.0778725418685804</v>
      </c>
      <c r="L9">
        <v>551.07120632896363</v>
      </c>
      <c r="M9">
        <v>23.929592587962929</v>
      </c>
      <c r="N9">
        <v>36.243234793886188</v>
      </c>
      <c r="O9">
        <v>0</v>
      </c>
      <c r="P9">
        <v>42.740095010254606</v>
      </c>
      <c r="Q9">
        <v>6.6943533338721917</v>
      </c>
      <c r="R9">
        <v>13.005733277800417</v>
      </c>
      <c r="S9">
        <v>8.0949263700644547</v>
      </c>
      <c r="T9">
        <v>0</v>
      </c>
      <c r="U9">
        <v>64.236886701001467</v>
      </c>
      <c r="V9">
        <v>6.3606798561151088</v>
      </c>
      <c r="W9">
        <v>13.220044433461597</v>
      </c>
      <c r="X9">
        <v>45.254524675077072</v>
      </c>
      <c r="Y9">
        <v>0</v>
      </c>
      <c r="Z9">
        <v>0</v>
      </c>
      <c r="AA9">
        <v>12.929271077146673</v>
      </c>
      <c r="AB9">
        <v>12.122759863322539</v>
      </c>
      <c r="AC9">
        <v>8.9169459071867756</v>
      </c>
      <c r="AD9">
        <v>2.7965699035831788</v>
      </c>
      <c r="AE9">
        <v>15.166194992172004</v>
      </c>
      <c r="AF9">
        <v>4.8400001175111989</v>
      </c>
      <c r="AG9">
        <v>11.041868608938385</v>
      </c>
      <c r="AH9">
        <v>11.909674429999999</v>
      </c>
      <c r="AI9">
        <v>0</v>
      </c>
      <c r="AJ9">
        <v>0</v>
      </c>
      <c r="AK9">
        <v>13.867156801376922</v>
      </c>
      <c r="AL9">
        <v>0</v>
      </c>
      <c r="AM9">
        <v>4.8491039359254753</v>
      </c>
      <c r="AN9">
        <v>0.97562165571997761</v>
      </c>
      <c r="AO9">
        <v>0</v>
      </c>
      <c r="AP9">
        <v>0.7860531392624639</v>
      </c>
      <c r="AQ9">
        <v>7.5387000286927615</v>
      </c>
      <c r="AR9">
        <v>15.072150000000001</v>
      </c>
      <c r="AS9">
        <v>9.9048000584811202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918.78233453310111</v>
      </c>
      <c r="DN9">
        <v>30.86368589654667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6.0778725418685804</v>
      </c>
      <c r="L10">
        <v>551.07120632896363</v>
      </c>
      <c r="M10">
        <v>23.929592587962929</v>
      </c>
      <c r="N10">
        <v>36.243234793886188</v>
      </c>
      <c r="O10">
        <v>0</v>
      </c>
      <c r="P10">
        <v>42.740095010254606</v>
      </c>
      <c r="Q10">
        <v>6.6943533338721917</v>
      </c>
      <c r="R10">
        <v>13.005733277800417</v>
      </c>
      <c r="S10">
        <v>8.0949263700644547</v>
      </c>
      <c r="T10">
        <v>0</v>
      </c>
      <c r="U10">
        <v>64.236886701001467</v>
      </c>
      <c r="V10">
        <v>6.3606798561151088</v>
      </c>
      <c r="W10">
        <v>13.220044433461597</v>
      </c>
      <c r="X10">
        <v>45.254524675077072</v>
      </c>
      <c r="Y10">
        <v>0</v>
      </c>
      <c r="Z10">
        <v>0</v>
      </c>
      <c r="AA10">
        <v>12.929271077146673</v>
      </c>
      <c r="AB10">
        <v>12.122759863322539</v>
      </c>
      <c r="AC10">
        <v>8.9169459071867756</v>
      </c>
      <c r="AD10">
        <v>2.7965699035831788</v>
      </c>
      <c r="AE10">
        <v>15.166194992172004</v>
      </c>
      <c r="AF10">
        <v>4.8400001175111989</v>
      </c>
      <c r="AG10">
        <v>11.041868608938385</v>
      </c>
      <c r="AH10">
        <v>11.909674429999999</v>
      </c>
      <c r="AI10">
        <v>0</v>
      </c>
      <c r="AJ10">
        <v>0</v>
      </c>
      <c r="AK10">
        <v>13.867156801376922</v>
      </c>
      <c r="AL10">
        <v>0</v>
      </c>
      <c r="AM10">
        <v>4.8491039359254753</v>
      </c>
      <c r="AN10">
        <v>0.97562165571997761</v>
      </c>
      <c r="AO10">
        <v>0</v>
      </c>
      <c r="AP10">
        <v>0.7860531392624639</v>
      </c>
      <c r="AQ10">
        <v>7.5387000286927615</v>
      </c>
      <c r="AR10">
        <v>15.072150000000001</v>
      </c>
      <c r="AS10">
        <v>9.9048000584811202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918.78233453310111</v>
      </c>
      <c r="DN10">
        <v>30.86368589654667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5.5305842683880986</v>
      </c>
      <c r="L11">
        <v>551.07120632896363</v>
      </c>
      <c r="M11">
        <v>23.929592587962929</v>
      </c>
      <c r="N11">
        <v>36.243234793886188</v>
      </c>
      <c r="O11">
        <v>0</v>
      </c>
      <c r="P11">
        <v>42.740095010254606</v>
      </c>
      <c r="Q11">
        <v>6.6943533338721917</v>
      </c>
      <c r="R11">
        <v>13.005733277800417</v>
      </c>
      <c r="S11">
        <v>8.0949263700644547</v>
      </c>
      <c r="T11">
        <v>0</v>
      </c>
      <c r="U11">
        <v>64.236886701001467</v>
      </c>
      <c r="V11">
        <v>6.3606798561151088</v>
      </c>
      <c r="W11">
        <v>13.220044433461597</v>
      </c>
      <c r="X11">
        <v>45.254524675077072</v>
      </c>
      <c r="Y11">
        <v>0</v>
      </c>
      <c r="Z11">
        <v>0</v>
      </c>
      <c r="AA11">
        <v>12.929271077146673</v>
      </c>
      <c r="AB11">
        <v>12.122759863322539</v>
      </c>
      <c r="AC11">
        <v>8.9169459071867756</v>
      </c>
      <c r="AD11">
        <v>2.7965699035831788</v>
      </c>
      <c r="AE11">
        <v>15.166194992172004</v>
      </c>
      <c r="AF11">
        <v>4.8400001175111989</v>
      </c>
      <c r="AG11">
        <v>11.041868608938385</v>
      </c>
      <c r="AH11">
        <v>11.909674429999999</v>
      </c>
      <c r="AI11">
        <v>0</v>
      </c>
      <c r="AJ11">
        <v>0</v>
      </c>
      <c r="AK11">
        <v>13.867156801376922</v>
      </c>
      <c r="AL11">
        <v>0</v>
      </c>
      <c r="AM11">
        <v>4.8491039359254753</v>
      </c>
      <c r="AN11">
        <v>0.97562165571997761</v>
      </c>
      <c r="AO11">
        <v>0</v>
      </c>
      <c r="AP11">
        <v>0.7860531392624639</v>
      </c>
      <c r="AQ11">
        <v>7.5387000286927615</v>
      </c>
      <c r="AR11">
        <v>15.072150000000001</v>
      </c>
      <c r="AS11">
        <v>9.9048000584811202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918.25283311825569</v>
      </c>
      <c r="DN11">
        <v>30.845899037911622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5.5305842683880986</v>
      </c>
      <c r="L12">
        <v>551.07120632896363</v>
      </c>
      <c r="M12">
        <v>23.929592587962929</v>
      </c>
      <c r="N12">
        <v>36.243234793886188</v>
      </c>
      <c r="O12">
        <v>0</v>
      </c>
      <c r="P12">
        <v>42.740095010254606</v>
      </c>
      <c r="Q12">
        <v>6.6943533338721917</v>
      </c>
      <c r="R12">
        <v>13.005733277800417</v>
      </c>
      <c r="S12">
        <v>8.0949263700644547</v>
      </c>
      <c r="T12">
        <v>0</v>
      </c>
      <c r="U12">
        <v>64.236886701001467</v>
      </c>
      <c r="V12">
        <v>6.3606798561151088</v>
      </c>
      <c r="W12">
        <v>13.220044433461597</v>
      </c>
      <c r="X12">
        <v>45.254524675077072</v>
      </c>
      <c r="Y12">
        <v>0</v>
      </c>
      <c r="Z12">
        <v>0</v>
      </c>
      <c r="AA12">
        <v>12.929271077146673</v>
      </c>
      <c r="AB12">
        <v>12.122759863322539</v>
      </c>
      <c r="AC12">
        <v>8.9169459071867756</v>
      </c>
      <c r="AD12">
        <v>2.7965699035831788</v>
      </c>
      <c r="AE12">
        <v>15.166194992172004</v>
      </c>
      <c r="AF12">
        <v>4.8400001175111989</v>
      </c>
      <c r="AG12">
        <v>11.041868608938385</v>
      </c>
      <c r="AH12">
        <v>11.909674429999999</v>
      </c>
      <c r="AI12">
        <v>0</v>
      </c>
      <c r="AJ12">
        <v>0</v>
      </c>
      <c r="AK12">
        <v>13.867156801376922</v>
      </c>
      <c r="AL12">
        <v>0</v>
      </c>
      <c r="AM12">
        <v>4.8491039359254753</v>
      </c>
      <c r="AN12">
        <v>0.97562165571997761</v>
      </c>
      <c r="AO12">
        <v>0</v>
      </c>
      <c r="AP12">
        <v>0.7860531392624639</v>
      </c>
      <c r="AQ12">
        <v>7.5387000286927615</v>
      </c>
      <c r="AR12">
        <v>15.072150000000001</v>
      </c>
      <c r="AS12">
        <v>9.9048000584811202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918.25283311825569</v>
      </c>
      <c r="DN12">
        <v>30.845899037911622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4.5736312379602397</v>
      </c>
      <c r="L13">
        <v>551.07120632896363</v>
      </c>
      <c r="M13">
        <v>23.929592587962929</v>
      </c>
      <c r="N13">
        <v>36.243234793886188</v>
      </c>
      <c r="O13">
        <v>0</v>
      </c>
      <c r="P13">
        <v>42.740095010254606</v>
      </c>
      <c r="Q13">
        <v>6.6943533338721917</v>
      </c>
      <c r="R13">
        <v>13.005733277800417</v>
      </c>
      <c r="S13">
        <v>8.0949263700644547</v>
      </c>
      <c r="T13">
        <v>0</v>
      </c>
      <c r="U13">
        <v>64.236886701001467</v>
      </c>
      <c r="V13">
        <v>6.3606798561151088</v>
      </c>
      <c r="W13">
        <v>13.220044433461597</v>
      </c>
      <c r="X13">
        <v>45.254524675077072</v>
      </c>
      <c r="Y13">
        <v>0</v>
      </c>
      <c r="Z13">
        <v>0</v>
      </c>
      <c r="AA13">
        <v>12.929271077146673</v>
      </c>
      <c r="AB13">
        <v>12.122759863322539</v>
      </c>
      <c r="AC13">
        <v>8.9169459071867756</v>
      </c>
      <c r="AD13">
        <v>2.7965699035831788</v>
      </c>
      <c r="AE13">
        <v>15.166194992172004</v>
      </c>
      <c r="AF13">
        <v>4.8400001175111989</v>
      </c>
      <c r="AG13">
        <v>11.041868608938385</v>
      </c>
      <c r="AH13">
        <v>11.909674429999999</v>
      </c>
      <c r="AI13">
        <v>0</v>
      </c>
      <c r="AJ13">
        <v>0</v>
      </c>
      <c r="AK13">
        <v>13.867156801376922</v>
      </c>
      <c r="AL13">
        <v>0</v>
      </c>
      <c r="AM13">
        <v>4.8491039359254753</v>
      </c>
      <c r="AN13">
        <v>0.97562165571997761</v>
      </c>
      <c r="AO13">
        <v>0</v>
      </c>
      <c r="AP13">
        <v>1.5721062785249278</v>
      </c>
      <c r="AQ13">
        <v>7.5387000286927615</v>
      </c>
      <c r="AR13">
        <v>15.072150000000001</v>
      </c>
      <c r="AS13">
        <v>9.9048000584811202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918.08744135170616</v>
      </c>
      <c r="DN13">
        <v>30.840390913295785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3.7533857833077886</v>
      </c>
      <c r="L14">
        <v>551.07120632896363</v>
      </c>
      <c r="M14">
        <v>23.929592587962929</v>
      </c>
      <c r="N14">
        <v>36.243234793886188</v>
      </c>
      <c r="O14">
        <v>0</v>
      </c>
      <c r="P14">
        <v>42.740095010254606</v>
      </c>
      <c r="Q14">
        <v>6.6943533338721917</v>
      </c>
      <c r="R14">
        <v>13.005733277800417</v>
      </c>
      <c r="S14">
        <v>8.0949263700644547</v>
      </c>
      <c r="T14">
        <v>0</v>
      </c>
      <c r="U14">
        <v>64.236886701001467</v>
      </c>
      <c r="V14">
        <v>6.3606798561151088</v>
      </c>
      <c r="W14">
        <v>13.220044433461597</v>
      </c>
      <c r="X14">
        <v>45.254524675077072</v>
      </c>
      <c r="Y14">
        <v>0</v>
      </c>
      <c r="Z14">
        <v>0</v>
      </c>
      <c r="AA14">
        <v>12.929271077146673</v>
      </c>
      <c r="AB14">
        <v>12.122759863322539</v>
      </c>
      <c r="AC14">
        <v>8.9169459071867756</v>
      </c>
      <c r="AD14">
        <v>2.7965699035831788</v>
      </c>
      <c r="AE14">
        <v>15.166194992172004</v>
      </c>
      <c r="AF14">
        <v>4.8400001175111989</v>
      </c>
      <c r="AG14">
        <v>11.041868608938385</v>
      </c>
      <c r="AH14">
        <v>11.909674429999999</v>
      </c>
      <c r="AI14">
        <v>0</v>
      </c>
      <c r="AJ14">
        <v>0</v>
      </c>
      <c r="AK14">
        <v>13.867156801376922</v>
      </c>
      <c r="AL14">
        <v>0</v>
      </c>
      <c r="AM14">
        <v>4.8491039359254753</v>
      </c>
      <c r="AN14">
        <v>0.97562165571997761</v>
      </c>
      <c r="AO14">
        <v>0</v>
      </c>
      <c r="AP14">
        <v>1.5721062785249278</v>
      </c>
      <c r="AQ14">
        <v>7.5387000286927615</v>
      </c>
      <c r="AR14">
        <v>15.072150000000001</v>
      </c>
      <c r="AS14">
        <v>9.9048000584811202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917.2938538743299</v>
      </c>
      <c r="DN14">
        <v>30.813732936019576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3.7533857833077886</v>
      </c>
      <c r="L15">
        <v>521.85160492353009</v>
      </c>
      <c r="M15">
        <v>23.929592587962929</v>
      </c>
      <c r="N15">
        <v>36.243234793886188</v>
      </c>
      <c r="O15">
        <v>0</v>
      </c>
      <c r="P15">
        <v>42.740095010254606</v>
      </c>
      <c r="Q15">
        <v>3.6401197333415669</v>
      </c>
      <c r="R15">
        <v>8.4104346078360361</v>
      </c>
      <c r="S15">
        <v>4.4127018683460975</v>
      </c>
      <c r="T15">
        <v>0</v>
      </c>
      <c r="U15">
        <v>64.236886701001467</v>
      </c>
      <c r="V15">
        <v>6.3606798561151088</v>
      </c>
      <c r="W15">
        <v>12.847648815617609</v>
      </c>
      <c r="X15">
        <v>45.254524675077072</v>
      </c>
      <c r="Y15">
        <v>0</v>
      </c>
      <c r="Z15">
        <v>0</v>
      </c>
      <c r="AA15">
        <v>12.929271077146673</v>
      </c>
      <c r="AB15">
        <v>12.122759863322539</v>
      </c>
      <c r="AC15">
        <v>8.9169459071867756</v>
      </c>
      <c r="AD15">
        <v>2.7965699035831788</v>
      </c>
      <c r="AE15">
        <v>15.166194992172004</v>
      </c>
      <c r="AF15">
        <v>4.8400001175111989</v>
      </c>
      <c r="AG15">
        <v>11.041868608938385</v>
      </c>
      <c r="AH15">
        <v>11.909674429999999</v>
      </c>
      <c r="AI15">
        <v>0</v>
      </c>
      <c r="AJ15">
        <v>0</v>
      </c>
      <c r="AK15">
        <v>13.867156801376922</v>
      </c>
      <c r="AL15">
        <v>0</v>
      </c>
      <c r="AM15">
        <v>4.8491039359254753</v>
      </c>
      <c r="AN15">
        <v>0.97562165571997761</v>
      </c>
      <c r="AO15">
        <v>0</v>
      </c>
      <c r="AP15">
        <v>1.5721062785249278</v>
      </c>
      <c r="AQ15">
        <v>7.5387000286927615</v>
      </c>
      <c r="AR15">
        <v>15.072150000000001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877.69932985201979</v>
      </c>
      <c r="DN15">
        <v>29.484503162838678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3.7533857833077886</v>
      </c>
      <c r="L16">
        <v>504.26527369446632</v>
      </c>
      <c r="M16">
        <v>23.929592587962929</v>
      </c>
      <c r="N16">
        <v>36.243234793886188</v>
      </c>
      <c r="O16">
        <v>0</v>
      </c>
      <c r="P16">
        <v>42.740095010254606</v>
      </c>
      <c r="Q16">
        <v>3.6401197333415669</v>
      </c>
      <c r="R16">
        <v>8.4104346078360361</v>
      </c>
      <c r="S16">
        <v>4.4127018683460975</v>
      </c>
      <c r="T16">
        <v>0</v>
      </c>
      <c r="U16">
        <v>64.236886701001467</v>
      </c>
      <c r="V16">
        <v>6.3606798561151088</v>
      </c>
      <c r="W16">
        <v>12.847648815617609</v>
      </c>
      <c r="X16">
        <v>45.254524675077072</v>
      </c>
      <c r="Y16">
        <v>0</v>
      </c>
      <c r="Z16">
        <v>0</v>
      </c>
      <c r="AA16">
        <v>12.929271077146673</v>
      </c>
      <c r="AB16">
        <v>12.122759863322539</v>
      </c>
      <c r="AC16">
        <v>8.9169459071867756</v>
      </c>
      <c r="AD16">
        <v>2.7965699035831788</v>
      </c>
      <c r="AE16">
        <v>15.166194992172004</v>
      </c>
      <c r="AF16">
        <v>4.8400001175111989</v>
      </c>
      <c r="AG16">
        <v>11.041868608938385</v>
      </c>
      <c r="AH16">
        <v>11.909674429999999</v>
      </c>
      <c r="AI16">
        <v>0</v>
      </c>
      <c r="AJ16">
        <v>0</v>
      </c>
      <c r="AK16">
        <v>13.867156801376922</v>
      </c>
      <c r="AL16">
        <v>0</v>
      </c>
      <c r="AM16">
        <v>4.8491039359254753</v>
      </c>
      <c r="AN16">
        <v>0.97562165571997761</v>
      </c>
      <c r="AO16">
        <v>0</v>
      </c>
      <c r="AP16">
        <v>1.5721062785249278</v>
      </c>
      <c r="AQ16">
        <v>7.5387000286927615</v>
      </c>
      <c r="AR16">
        <v>15.072150000000001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860.68455438790056</v>
      </c>
      <c r="DN16">
        <v>28.912947397894243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3.7533857833077886</v>
      </c>
      <c r="L17">
        <v>495.47210807993423</v>
      </c>
      <c r="M17">
        <v>23.929592587962929</v>
      </c>
      <c r="N17">
        <v>36.243234793886188</v>
      </c>
      <c r="O17">
        <v>0</v>
      </c>
      <c r="P17">
        <v>42.740095010254606</v>
      </c>
      <c r="Q17">
        <v>3.6569265745728137</v>
      </c>
      <c r="R17">
        <v>8.4104346078360361</v>
      </c>
      <c r="S17">
        <v>4.4294069149521258</v>
      </c>
      <c r="T17">
        <v>0</v>
      </c>
      <c r="U17">
        <v>64.236886701001467</v>
      </c>
      <c r="V17">
        <v>6.3606798561151088</v>
      </c>
      <c r="W17">
        <v>12.847648815617609</v>
      </c>
      <c r="X17">
        <v>45.254524675077072</v>
      </c>
      <c r="Y17">
        <v>0</v>
      </c>
      <c r="Z17">
        <v>0</v>
      </c>
      <c r="AA17">
        <v>12.929271077146673</v>
      </c>
      <c r="AB17">
        <v>12.122759863322539</v>
      </c>
      <c r="AC17">
        <v>8.9169459071867756</v>
      </c>
      <c r="AD17">
        <v>2.7965699035831788</v>
      </c>
      <c r="AE17">
        <v>15.166194992172004</v>
      </c>
      <c r="AF17">
        <v>4.8400001175111989</v>
      </c>
      <c r="AG17">
        <v>11.041868608938385</v>
      </c>
      <c r="AH17">
        <v>11.909674429999999</v>
      </c>
      <c r="AI17">
        <v>0</v>
      </c>
      <c r="AJ17">
        <v>0</v>
      </c>
      <c r="AK17">
        <v>13.867156801376922</v>
      </c>
      <c r="AL17">
        <v>0</v>
      </c>
      <c r="AM17">
        <v>4.8491039359254753</v>
      </c>
      <c r="AN17">
        <v>0.97562165571997761</v>
      </c>
      <c r="AO17">
        <v>0</v>
      </c>
      <c r="AP17">
        <v>1.5721062785249278</v>
      </c>
      <c r="AQ17">
        <v>7.5387000286927615</v>
      </c>
      <c r="AR17">
        <v>15.072150000000001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852.20959339395517</v>
      </c>
      <c r="DN17">
        <v>28.628254665144944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3.7533857833077886</v>
      </c>
      <c r="L18">
        <v>495.47210807993423</v>
      </c>
      <c r="M18">
        <v>23.929592587962929</v>
      </c>
      <c r="N18">
        <v>36.243234793886188</v>
      </c>
      <c r="O18">
        <v>0</v>
      </c>
      <c r="P18">
        <v>42.740095010254606</v>
      </c>
      <c r="Q18">
        <v>3.6569265745728137</v>
      </c>
      <c r="R18">
        <v>8.4104346078360361</v>
      </c>
      <c r="S18">
        <v>4.4294069149521258</v>
      </c>
      <c r="T18">
        <v>0</v>
      </c>
      <c r="U18">
        <v>64.236886701001467</v>
      </c>
      <c r="V18">
        <v>6.3606798561151088</v>
      </c>
      <c r="W18">
        <v>12.847648815617609</v>
      </c>
      <c r="X18">
        <v>45.254524675077072</v>
      </c>
      <c r="Y18">
        <v>0</v>
      </c>
      <c r="Z18">
        <v>0</v>
      </c>
      <c r="AA18">
        <v>12.929271077146673</v>
      </c>
      <c r="AB18">
        <v>12.122759863322539</v>
      </c>
      <c r="AC18">
        <v>8.9169459071867756</v>
      </c>
      <c r="AD18">
        <v>2.7965699035831788</v>
      </c>
      <c r="AE18">
        <v>15.166194992172004</v>
      </c>
      <c r="AF18">
        <v>4.8400001175111989</v>
      </c>
      <c r="AG18">
        <v>11.041868608938385</v>
      </c>
      <c r="AH18">
        <v>11.909674429999999</v>
      </c>
      <c r="AI18">
        <v>0</v>
      </c>
      <c r="AJ18">
        <v>0</v>
      </c>
      <c r="AK18">
        <v>13.867156801376922</v>
      </c>
      <c r="AL18">
        <v>0</v>
      </c>
      <c r="AM18">
        <v>4.8491039359254753</v>
      </c>
      <c r="AN18">
        <v>0.97562165571997761</v>
      </c>
      <c r="AO18">
        <v>0</v>
      </c>
      <c r="AP18">
        <v>1.5721062785249278</v>
      </c>
      <c r="AQ18">
        <v>7.5387000286927615</v>
      </c>
      <c r="AR18">
        <v>15.072150000000001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852.20959339395517</v>
      </c>
      <c r="DN18">
        <v>28.628254665144944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3.7533857833077886</v>
      </c>
      <c r="L19">
        <v>495.47210807993423</v>
      </c>
      <c r="M19">
        <v>23.929592587962929</v>
      </c>
      <c r="N19">
        <v>36.243234793886188</v>
      </c>
      <c r="O19">
        <v>0</v>
      </c>
      <c r="P19">
        <v>42.740095010254606</v>
      </c>
      <c r="Q19">
        <v>3.6569265745728137</v>
      </c>
      <c r="R19">
        <v>8.4104346078360361</v>
      </c>
      <c r="S19">
        <v>4.4294069149521258</v>
      </c>
      <c r="T19">
        <v>0</v>
      </c>
      <c r="U19">
        <v>64.236886701001467</v>
      </c>
      <c r="V19">
        <v>6.3606798561151088</v>
      </c>
      <c r="W19">
        <v>12.661451006695616</v>
      </c>
      <c r="X19">
        <v>45.254524675077072</v>
      </c>
      <c r="Y19">
        <v>0</v>
      </c>
      <c r="Z19">
        <v>2.0108250000000001</v>
      </c>
      <c r="AA19">
        <v>12.929271077146673</v>
      </c>
      <c r="AB19">
        <v>12.122759863322539</v>
      </c>
      <c r="AC19">
        <v>8.9169459071867756</v>
      </c>
      <c r="AD19">
        <v>2.7965699035831788</v>
      </c>
      <c r="AE19">
        <v>15.166194992172004</v>
      </c>
      <c r="AF19">
        <v>2.4805001116356382</v>
      </c>
      <c r="AG19">
        <v>11.041868608938385</v>
      </c>
      <c r="AH19">
        <v>11.909674429999999</v>
      </c>
      <c r="AI19">
        <v>0</v>
      </c>
      <c r="AJ19">
        <v>0</v>
      </c>
      <c r="AK19">
        <v>13.867156801376922</v>
      </c>
      <c r="AL19">
        <v>0</v>
      </c>
      <c r="AM19">
        <v>4.8491039359254753</v>
      </c>
      <c r="AN19">
        <v>0.97562165571997761</v>
      </c>
      <c r="AO19">
        <v>0</v>
      </c>
      <c r="AP19">
        <v>1.5721062785249278</v>
      </c>
      <c r="AQ19">
        <v>7.5387000286927615</v>
      </c>
      <c r="AR19">
        <v>15.072150000000001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851.69210207747346</v>
      </c>
      <c r="DN19">
        <v>28.610873166829009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3.7533857833077886</v>
      </c>
      <c r="L20">
        <v>495.47210807993423</v>
      </c>
      <c r="M20">
        <v>23.929592587962929</v>
      </c>
      <c r="N20">
        <v>36.243234793886188</v>
      </c>
      <c r="O20">
        <v>0</v>
      </c>
      <c r="P20">
        <v>42.740095010254606</v>
      </c>
      <c r="Q20">
        <v>3.6569265745728137</v>
      </c>
      <c r="R20">
        <v>8.4104346078360361</v>
      </c>
      <c r="S20">
        <v>4.4294069149521258</v>
      </c>
      <c r="T20">
        <v>0</v>
      </c>
      <c r="U20">
        <v>64.236886701001467</v>
      </c>
      <c r="V20">
        <v>6.3606798561151088</v>
      </c>
      <c r="W20">
        <v>12.661451006695616</v>
      </c>
      <c r="X20">
        <v>45.254524675077072</v>
      </c>
      <c r="Y20">
        <v>0</v>
      </c>
      <c r="Z20">
        <v>2.0108250000000001</v>
      </c>
      <c r="AA20">
        <v>12.929271077146673</v>
      </c>
      <c r="AB20">
        <v>12.122759863322539</v>
      </c>
      <c r="AC20">
        <v>8.9169459071867756</v>
      </c>
      <c r="AD20">
        <v>2.7965699035831788</v>
      </c>
      <c r="AE20">
        <v>15.166194992172004</v>
      </c>
      <c r="AF20">
        <v>2.4805001116356382</v>
      </c>
      <c r="AG20">
        <v>11.041868608938385</v>
      </c>
      <c r="AH20">
        <v>11.909674429999999</v>
      </c>
      <c r="AI20">
        <v>0</v>
      </c>
      <c r="AJ20">
        <v>0</v>
      </c>
      <c r="AK20">
        <v>13.867156801376922</v>
      </c>
      <c r="AL20">
        <v>0</v>
      </c>
      <c r="AM20">
        <v>4.8491039359254753</v>
      </c>
      <c r="AN20">
        <v>0.97562165571997761</v>
      </c>
      <c r="AO20">
        <v>0</v>
      </c>
      <c r="AP20">
        <v>1.5721062785249278</v>
      </c>
      <c r="AQ20">
        <v>5.0257998278434366</v>
      </c>
      <c r="AR20">
        <v>15.072150000000001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849.26087122855517</v>
      </c>
      <c r="DN20">
        <v>28.529203814897976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3.7533857833077886</v>
      </c>
      <c r="L21">
        <v>495.47210807993423</v>
      </c>
      <c r="M21">
        <v>23.929592587962929</v>
      </c>
      <c r="N21">
        <v>36.243234793886188</v>
      </c>
      <c r="O21">
        <v>0</v>
      </c>
      <c r="P21">
        <v>42.740095010254606</v>
      </c>
      <c r="Q21">
        <v>3.6768619449053466</v>
      </c>
      <c r="R21">
        <v>8.4104346078360361</v>
      </c>
      <c r="S21">
        <v>4.4081144642786656</v>
      </c>
      <c r="T21">
        <v>0</v>
      </c>
      <c r="U21">
        <v>64.236886701001467</v>
      </c>
      <c r="V21">
        <v>6.3606798561151088</v>
      </c>
      <c r="W21">
        <v>11.916659771007637</v>
      </c>
      <c r="X21">
        <v>45.254524675077072</v>
      </c>
      <c r="Y21">
        <v>0</v>
      </c>
      <c r="Z21">
        <v>2.0108250000000001</v>
      </c>
      <c r="AA21">
        <v>12.929271077146673</v>
      </c>
      <c r="AB21">
        <v>12.122759863322539</v>
      </c>
      <c r="AC21">
        <v>8.9169459071867756</v>
      </c>
      <c r="AD21">
        <v>2.7965699035831788</v>
      </c>
      <c r="AE21">
        <v>15.166194992172004</v>
      </c>
      <c r="AF21">
        <v>2.4805001116356382</v>
      </c>
      <c r="AG21">
        <v>11.041868608938385</v>
      </c>
      <c r="AH21">
        <v>11.909674429999999</v>
      </c>
      <c r="AI21">
        <v>0</v>
      </c>
      <c r="AJ21">
        <v>0</v>
      </c>
      <c r="AK21">
        <v>13.867156801376922</v>
      </c>
      <c r="AL21">
        <v>0</v>
      </c>
      <c r="AM21">
        <v>4.8491039359254753</v>
      </c>
      <c r="AN21">
        <v>0.97562165571997761</v>
      </c>
      <c r="AO21">
        <v>0</v>
      </c>
      <c r="AP21">
        <v>0.15721062785249276</v>
      </c>
      <c r="AQ21">
        <v>0</v>
      </c>
      <c r="AR21">
        <v>15.072150000000001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842.30766977515691</v>
      </c>
      <c r="DN21">
        <v>28.295561473751334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3.7533857833077886</v>
      </c>
      <c r="L22">
        <v>495.47210807993423</v>
      </c>
      <c r="M22">
        <v>23.929592587962929</v>
      </c>
      <c r="N22">
        <v>36.243234793886188</v>
      </c>
      <c r="O22">
        <v>0</v>
      </c>
      <c r="P22">
        <v>42.740095010254606</v>
      </c>
      <c r="Q22">
        <v>3.6768619449053466</v>
      </c>
      <c r="R22">
        <v>8.4104346078360361</v>
      </c>
      <c r="S22">
        <v>4.4081144642786656</v>
      </c>
      <c r="T22">
        <v>0</v>
      </c>
      <c r="U22">
        <v>64.236886701001467</v>
      </c>
      <c r="V22">
        <v>6.3606798561151088</v>
      </c>
      <c r="W22">
        <v>11.916659771007637</v>
      </c>
      <c r="X22">
        <v>45.254524675077072</v>
      </c>
      <c r="Y22">
        <v>0</v>
      </c>
      <c r="Z22">
        <v>2.0108250000000001</v>
      </c>
      <c r="AA22">
        <v>12.929271077146673</v>
      </c>
      <c r="AB22">
        <v>12.122759863322539</v>
      </c>
      <c r="AC22">
        <v>8.9169459071867756</v>
      </c>
      <c r="AD22">
        <v>2.7965699035831788</v>
      </c>
      <c r="AE22">
        <v>15.166194992172004</v>
      </c>
      <c r="AF22">
        <v>2.4805001116356382</v>
      </c>
      <c r="AG22">
        <v>11.041868608938385</v>
      </c>
      <c r="AH22">
        <v>11.909674429999999</v>
      </c>
      <c r="AI22">
        <v>0.97649992708309907</v>
      </c>
      <c r="AJ22">
        <v>0</v>
      </c>
      <c r="AK22">
        <v>13.867156801376922</v>
      </c>
      <c r="AL22">
        <v>0</v>
      </c>
      <c r="AM22">
        <v>4.8491039359254753</v>
      </c>
      <c r="AN22">
        <v>0.97562165571997761</v>
      </c>
      <c r="AO22">
        <v>0</v>
      </c>
      <c r="AP22">
        <v>0.15721062785249276</v>
      </c>
      <c r="AQ22">
        <v>0</v>
      </c>
      <c r="AR22">
        <v>15.072150000000001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843.25243335033861</v>
      </c>
      <c r="DN22">
        <v>28.327297825652707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3.7533857833077886</v>
      </c>
      <c r="L23">
        <v>495.47210807993423</v>
      </c>
      <c r="M23">
        <v>23.929592587962929</v>
      </c>
      <c r="N23">
        <v>36.243234793886188</v>
      </c>
      <c r="O23">
        <v>0</v>
      </c>
      <c r="P23">
        <v>42.740095010254606</v>
      </c>
      <c r="Q23">
        <v>3.6573401664238916</v>
      </c>
      <c r="R23">
        <v>8.4104346078360361</v>
      </c>
      <c r="S23">
        <v>4.4061990314463371</v>
      </c>
      <c r="T23">
        <v>0</v>
      </c>
      <c r="U23">
        <v>64.236886701001467</v>
      </c>
      <c r="V23">
        <v>6.3606798561151088</v>
      </c>
      <c r="W23">
        <v>11.916659771007637</v>
      </c>
      <c r="X23">
        <v>45.254524675077072</v>
      </c>
      <c r="Y23">
        <v>0</v>
      </c>
      <c r="Z23">
        <v>4.0216500000000011</v>
      </c>
      <c r="AA23">
        <v>12.929271077146673</v>
      </c>
      <c r="AB23">
        <v>12.122759863322539</v>
      </c>
      <c r="AC23">
        <v>8.9169459071867756</v>
      </c>
      <c r="AD23">
        <v>2.7965699035831788</v>
      </c>
      <c r="AE23">
        <v>15.166194992172004</v>
      </c>
      <c r="AF23">
        <v>0</v>
      </c>
      <c r="AG23">
        <v>11.041868608938385</v>
      </c>
      <c r="AH23">
        <v>14.708447891</v>
      </c>
      <c r="AI23">
        <v>2.3436002333340826</v>
      </c>
      <c r="AJ23">
        <v>0</v>
      </c>
      <c r="AK23">
        <v>13.867156801376922</v>
      </c>
      <c r="AL23">
        <v>0</v>
      </c>
      <c r="AM23">
        <v>4.8491039359254753</v>
      </c>
      <c r="AN23">
        <v>0.97562165571997761</v>
      </c>
      <c r="AO23">
        <v>0</v>
      </c>
      <c r="AP23">
        <v>0.15721062785249276</v>
      </c>
      <c r="AQ23">
        <v>0</v>
      </c>
      <c r="AR23">
        <v>16.257600000000007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847.95468738168302</v>
      </c>
      <c r="DN23">
        <v>28.485255238610087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3.6850319954200845</v>
      </c>
      <c r="L24">
        <v>495.47210807993423</v>
      </c>
      <c r="M24">
        <v>23.929592587962929</v>
      </c>
      <c r="N24">
        <v>36.243234793886188</v>
      </c>
      <c r="O24">
        <v>0</v>
      </c>
      <c r="P24">
        <v>42.740095010254606</v>
      </c>
      <c r="Q24">
        <v>3.6573401664238916</v>
      </c>
      <c r="R24">
        <v>8.4104346078360361</v>
      </c>
      <c r="S24">
        <v>4.4087834417689828</v>
      </c>
      <c r="T24">
        <v>0</v>
      </c>
      <c r="U24">
        <v>64.236886701001467</v>
      </c>
      <c r="V24">
        <v>6.3606798561151088</v>
      </c>
      <c r="W24">
        <v>11.916659771007637</v>
      </c>
      <c r="X24">
        <v>45.254524675077072</v>
      </c>
      <c r="Y24">
        <v>0</v>
      </c>
      <c r="Z24">
        <v>4.0216500000000011</v>
      </c>
      <c r="AA24">
        <v>12.929271077146673</v>
      </c>
      <c r="AB24">
        <v>12.122759863322539</v>
      </c>
      <c r="AC24">
        <v>8.9169459071867756</v>
      </c>
      <c r="AD24">
        <v>2.7965699035831788</v>
      </c>
      <c r="AE24">
        <v>15.166194992172004</v>
      </c>
      <c r="AF24">
        <v>0</v>
      </c>
      <c r="AG24">
        <v>11.041868608938385</v>
      </c>
      <c r="AH24">
        <v>22.062671836499998</v>
      </c>
      <c r="AI24">
        <v>15.27246003791679</v>
      </c>
      <c r="AJ24">
        <v>0</v>
      </c>
      <c r="AK24">
        <v>13.867156801376922</v>
      </c>
      <c r="AL24">
        <v>0</v>
      </c>
      <c r="AM24">
        <v>4.8491039359254753</v>
      </c>
      <c r="AN24">
        <v>0.97562165571997761</v>
      </c>
      <c r="AO24">
        <v>0</v>
      </c>
      <c r="AP24">
        <v>0.15721062785249276</v>
      </c>
      <c r="AQ24">
        <v>0</v>
      </c>
      <c r="AR24">
        <v>16.257600000000007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867.51493957303092</v>
      </c>
      <c r="DN24">
        <v>29.142317419779637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3.4116168438692673</v>
      </c>
      <c r="L25">
        <v>495.47210807993423</v>
      </c>
      <c r="M25">
        <v>23.929592587962929</v>
      </c>
      <c r="N25">
        <v>36.243234793886188</v>
      </c>
      <c r="O25">
        <v>0</v>
      </c>
      <c r="P25">
        <v>42.740095010254606</v>
      </c>
      <c r="Q25">
        <v>3.6579643528031092</v>
      </c>
      <c r="R25">
        <v>8.4104346078360361</v>
      </c>
      <c r="S25">
        <v>4.4313914269818238</v>
      </c>
      <c r="T25">
        <v>0</v>
      </c>
      <c r="U25">
        <v>64.236886701001467</v>
      </c>
      <c r="V25">
        <v>6.3606798561151088</v>
      </c>
      <c r="W25">
        <v>11.916659771007637</v>
      </c>
      <c r="X25">
        <v>45.254524675077072</v>
      </c>
      <c r="Y25">
        <v>0</v>
      </c>
      <c r="Z25">
        <v>4.0216500000000011</v>
      </c>
      <c r="AA25">
        <v>12.929271077146673</v>
      </c>
      <c r="AB25">
        <v>12.122759863322539</v>
      </c>
      <c r="AC25">
        <v>8.9169459071867756</v>
      </c>
      <c r="AD25">
        <v>2.7965699035831788</v>
      </c>
      <c r="AE25">
        <v>15.166194992172004</v>
      </c>
      <c r="AF25">
        <v>0</v>
      </c>
      <c r="AG25">
        <v>11.041868608938385</v>
      </c>
      <c r="AH25">
        <v>22.062671836499998</v>
      </c>
      <c r="AI25">
        <v>15.27246003791679</v>
      </c>
      <c r="AJ25">
        <v>0</v>
      </c>
      <c r="AK25">
        <v>13.867156801376922</v>
      </c>
      <c r="AL25">
        <v>0</v>
      </c>
      <c r="AM25">
        <v>4.8491039359254753</v>
      </c>
      <c r="AN25">
        <v>0.97562165571997761</v>
      </c>
      <c r="AO25">
        <v>0</v>
      </c>
      <c r="AP25">
        <v>0.15721062785249276</v>
      </c>
      <c r="AQ25">
        <v>0</v>
      </c>
      <c r="AR25">
        <v>15.072150000000001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866.12596946109795</v>
      </c>
      <c r="DN25">
        <v>29.095654551753768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3.4116168438692673</v>
      </c>
      <c r="L26">
        <v>477.88577685087034</v>
      </c>
      <c r="M26">
        <v>23.929592587962929</v>
      </c>
      <c r="N26">
        <v>36.243234793886188</v>
      </c>
      <c r="O26">
        <v>0</v>
      </c>
      <c r="P26">
        <v>42.740095010254606</v>
      </c>
      <c r="Q26">
        <v>3.6579643528031092</v>
      </c>
      <c r="R26">
        <v>8.4104346078360361</v>
      </c>
      <c r="S26">
        <v>4.4313914269818238</v>
      </c>
      <c r="T26">
        <v>0</v>
      </c>
      <c r="U26">
        <v>64.236886701001467</v>
      </c>
      <c r="V26">
        <v>6.3606798561151088</v>
      </c>
      <c r="W26">
        <v>11.916659771007637</v>
      </c>
      <c r="X26">
        <v>45.254524675077072</v>
      </c>
      <c r="Y26">
        <v>0</v>
      </c>
      <c r="Z26">
        <v>4.0216500000000011</v>
      </c>
      <c r="AA26">
        <v>12.929271077146673</v>
      </c>
      <c r="AB26">
        <v>12.122759863322539</v>
      </c>
      <c r="AC26">
        <v>8.9169459071867756</v>
      </c>
      <c r="AD26">
        <v>2.7965699035831788</v>
      </c>
      <c r="AE26">
        <v>15.166194992172004</v>
      </c>
      <c r="AF26">
        <v>0</v>
      </c>
      <c r="AG26">
        <v>11.041868608938385</v>
      </c>
      <c r="AH26">
        <v>29.416895782000001</v>
      </c>
      <c r="AI26">
        <v>15.27246003791679</v>
      </c>
      <c r="AJ26">
        <v>0</v>
      </c>
      <c r="AK26">
        <v>13.867156801376922</v>
      </c>
      <c r="AL26">
        <v>0</v>
      </c>
      <c r="AM26">
        <v>4.8491039359254753</v>
      </c>
      <c r="AN26">
        <v>0.97562165571997761</v>
      </c>
      <c r="AO26">
        <v>0</v>
      </c>
      <c r="AP26">
        <v>0.15721062785249276</v>
      </c>
      <c r="AQ26">
        <v>0</v>
      </c>
      <c r="AR26">
        <v>15.072150000000001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856.22640565147856</v>
      </c>
      <c r="DN26">
        <v>28.763111077809221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2.7762000316651689</v>
      </c>
      <c r="L27">
        <v>477.88577685087034</v>
      </c>
      <c r="M27">
        <v>23.929592587962929</v>
      </c>
      <c r="N27">
        <v>36.243234793886188</v>
      </c>
      <c r="O27">
        <v>0</v>
      </c>
      <c r="P27">
        <v>42.740095010254606</v>
      </c>
      <c r="Q27">
        <v>3.6579643528031092</v>
      </c>
      <c r="R27">
        <v>8.4104346078360361</v>
      </c>
      <c r="S27">
        <v>4.4313914269818238</v>
      </c>
      <c r="T27">
        <v>0</v>
      </c>
      <c r="U27">
        <v>64.236886701001467</v>
      </c>
      <c r="V27">
        <v>6.3606798561151088</v>
      </c>
      <c r="W27">
        <v>11.916659771007637</v>
      </c>
      <c r="X27">
        <v>45.254524675077072</v>
      </c>
      <c r="Y27">
        <v>0</v>
      </c>
      <c r="Z27">
        <v>4.0216500000000011</v>
      </c>
      <c r="AA27">
        <v>12.929271077146673</v>
      </c>
      <c r="AB27">
        <v>12.122759863322539</v>
      </c>
      <c r="AC27">
        <v>8.9169459071867756</v>
      </c>
      <c r="AD27">
        <v>2.7965699035831788</v>
      </c>
      <c r="AE27">
        <v>15.166194992172004</v>
      </c>
      <c r="AF27">
        <v>0</v>
      </c>
      <c r="AG27">
        <v>11.041868608938385</v>
      </c>
      <c r="AH27">
        <v>22.926123427999997</v>
      </c>
      <c r="AI27">
        <v>15.27246003791679</v>
      </c>
      <c r="AJ27">
        <v>0</v>
      </c>
      <c r="AK27">
        <v>13.867156801376922</v>
      </c>
      <c r="AL27">
        <v>0</v>
      </c>
      <c r="AM27">
        <v>4.8491039359254753</v>
      </c>
      <c r="AN27">
        <v>0.97562165571997761</v>
      </c>
      <c r="AO27">
        <v>0</v>
      </c>
      <c r="AP27">
        <v>0.15721062785249276</v>
      </c>
      <c r="AQ27">
        <v>0</v>
      </c>
      <c r="AR27">
        <v>15.072150000000001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849.33181763017103</v>
      </c>
      <c r="DN27">
        <v>28.531509932912584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2.5913713892168175</v>
      </c>
      <c r="L28">
        <v>477.88577685087034</v>
      </c>
      <c r="M28">
        <v>23.929592587962929</v>
      </c>
      <c r="N28">
        <v>36.243234793886188</v>
      </c>
      <c r="O28">
        <v>0</v>
      </c>
      <c r="P28">
        <v>42.740095010254606</v>
      </c>
      <c r="Q28">
        <v>3.6579643528031092</v>
      </c>
      <c r="R28">
        <v>8.4104346078360361</v>
      </c>
      <c r="S28">
        <v>4.4313914269818238</v>
      </c>
      <c r="T28">
        <v>0</v>
      </c>
      <c r="U28">
        <v>64.236886701001467</v>
      </c>
      <c r="V28">
        <v>6.3606798561151088</v>
      </c>
      <c r="W28">
        <v>11.916659771007637</v>
      </c>
      <c r="X28">
        <v>45.254524675077072</v>
      </c>
      <c r="Y28">
        <v>0</v>
      </c>
      <c r="Z28">
        <v>4.0216500000000011</v>
      </c>
      <c r="AA28">
        <v>12.929271077146673</v>
      </c>
      <c r="AB28">
        <v>12.122759863322539</v>
      </c>
      <c r="AC28">
        <v>8.9169459071867756</v>
      </c>
      <c r="AD28">
        <v>2.7965699035831788</v>
      </c>
      <c r="AE28">
        <v>15.166194992172004</v>
      </c>
      <c r="AF28">
        <v>0</v>
      </c>
      <c r="AG28">
        <v>11.041868608938385</v>
      </c>
      <c r="AH28">
        <v>22.926123427999997</v>
      </c>
      <c r="AI28">
        <v>15.27246003791679</v>
      </c>
      <c r="AJ28">
        <v>0</v>
      </c>
      <c r="AK28">
        <v>13.867156801376922</v>
      </c>
      <c r="AL28">
        <v>0</v>
      </c>
      <c r="AM28">
        <v>4.8491039359254753</v>
      </c>
      <c r="AN28">
        <v>0.97562165571997761</v>
      </c>
      <c r="AO28">
        <v>0</v>
      </c>
      <c r="AP28">
        <v>0.15721062785249276</v>
      </c>
      <c r="AQ28">
        <v>0</v>
      </c>
      <c r="AR28">
        <v>15.072150000000001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849.1529959186023</v>
      </c>
      <c r="DN28">
        <v>28.525503002033012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2.4627445982454925</v>
      </c>
      <c r="L29">
        <v>380.65356657282967</v>
      </c>
      <c r="M29">
        <v>23.929592587962929</v>
      </c>
      <c r="N29">
        <v>36.243234793886188</v>
      </c>
      <c r="O29">
        <v>0</v>
      </c>
      <c r="P29">
        <v>42.740095010254606</v>
      </c>
      <c r="Q29">
        <v>3.2660874414035206</v>
      </c>
      <c r="R29">
        <v>4.4813134628630076</v>
      </c>
      <c r="S29">
        <v>4.1625515516815899</v>
      </c>
      <c r="T29">
        <v>0</v>
      </c>
      <c r="U29">
        <v>64.236886701001467</v>
      </c>
      <c r="V29">
        <v>6.3606798561151088</v>
      </c>
      <c r="W29">
        <v>11.916659771007637</v>
      </c>
      <c r="X29">
        <v>45.254524675077072</v>
      </c>
      <c r="Y29">
        <v>0</v>
      </c>
      <c r="Z29">
        <v>4.0216500000000011</v>
      </c>
      <c r="AA29">
        <v>12.929271077146673</v>
      </c>
      <c r="AB29">
        <v>12.122759863322539</v>
      </c>
      <c r="AC29">
        <v>8.9169459071867756</v>
      </c>
      <c r="AD29">
        <v>5.5931400993385436</v>
      </c>
      <c r="AE29">
        <v>15.166194992172004</v>
      </c>
      <c r="AF29">
        <v>0</v>
      </c>
      <c r="AG29">
        <v>11.041868608938385</v>
      </c>
      <c r="AH29">
        <v>29.416895782000001</v>
      </c>
      <c r="AI29">
        <v>10.155600233334082</v>
      </c>
      <c r="AJ29">
        <v>0</v>
      </c>
      <c r="AK29">
        <v>13.867156801376922</v>
      </c>
      <c r="AL29">
        <v>0</v>
      </c>
      <c r="AM29">
        <v>4.8491039359254753</v>
      </c>
      <c r="AN29">
        <v>0.97562165571997761</v>
      </c>
      <c r="AO29">
        <v>0</v>
      </c>
      <c r="AP29">
        <v>0.15721062785249276</v>
      </c>
      <c r="AQ29">
        <v>0</v>
      </c>
      <c r="AR29">
        <v>15.072150000000001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754.55060234060159</v>
      </c>
      <c r="DN29">
        <v>25.347704324521686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2.4627445982454925</v>
      </c>
      <c r="L30">
        <v>258.61939908690141</v>
      </c>
      <c r="M30">
        <v>23.929592587962929</v>
      </c>
      <c r="N30">
        <v>36.243234793886188</v>
      </c>
      <c r="O30">
        <v>0</v>
      </c>
      <c r="P30">
        <v>42.740095010254606</v>
      </c>
      <c r="Q30">
        <v>3.2660874414035206</v>
      </c>
      <c r="R30">
        <v>8.4104346078360361</v>
      </c>
      <c r="S30">
        <v>4.1625515516815899</v>
      </c>
      <c r="T30">
        <v>0</v>
      </c>
      <c r="U30">
        <v>64.236886701001467</v>
      </c>
      <c r="V30">
        <v>6.3606798561151088</v>
      </c>
      <c r="W30">
        <v>11.916659771007637</v>
      </c>
      <c r="X30">
        <v>45.254524675077072</v>
      </c>
      <c r="Y30">
        <v>0</v>
      </c>
      <c r="Z30">
        <v>4.0216500000000011</v>
      </c>
      <c r="AA30">
        <v>12.929271077146673</v>
      </c>
      <c r="AB30">
        <v>12.122759863322539</v>
      </c>
      <c r="AC30">
        <v>8.9169459071867756</v>
      </c>
      <c r="AD30">
        <v>5.5931400993385436</v>
      </c>
      <c r="AE30">
        <v>15.166194992172004</v>
      </c>
      <c r="AF30">
        <v>0</v>
      </c>
      <c r="AG30">
        <v>11.041868608938385</v>
      </c>
      <c r="AH30">
        <v>29.416895782000001</v>
      </c>
      <c r="AI30">
        <v>1.9529998541661984</v>
      </c>
      <c r="AJ30">
        <v>0</v>
      </c>
      <c r="AK30">
        <v>13.867156801376922</v>
      </c>
      <c r="AL30">
        <v>0</v>
      </c>
      <c r="AM30">
        <v>4.8491039359254753</v>
      </c>
      <c r="AN30">
        <v>0.97562165571997761</v>
      </c>
      <c r="AO30">
        <v>0</v>
      </c>
      <c r="AP30">
        <v>0.15721062785249276</v>
      </c>
      <c r="AQ30">
        <v>0</v>
      </c>
      <c r="AR30">
        <v>15.072150000000001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632.34795448641933</v>
      </c>
      <c r="DN30">
        <v>21.242705458580836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2.4627445982454925</v>
      </c>
      <c r="L31">
        <v>205.86040539970969</v>
      </c>
      <c r="M31">
        <v>23.929592587962929</v>
      </c>
      <c r="N31">
        <v>36.243234793886188</v>
      </c>
      <c r="O31">
        <v>0</v>
      </c>
      <c r="P31">
        <v>42.740095010254606</v>
      </c>
      <c r="Q31">
        <v>3.2660874414035206</v>
      </c>
      <c r="R31">
        <v>5.8651926662672125</v>
      </c>
      <c r="S31">
        <v>4.1625515516815899</v>
      </c>
      <c r="T31">
        <v>0</v>
      </c>
      <c r="U31">
        <v>64.236886701001467</v>
      </c>
      <c r="V31">
        <v>6.3606798561151088</v>
      </c>
      <c r="W31">
        <v>11.916659771007637</v>
      </c>
      <c r="X31">
        <v>45.254524675077072</v>
      </c>
      <c r="Y31">
        <v>0</v>
      </c>
      <c r="Z31">
        <v>4.0216500000000011</v>
      </c>
      <c r="AA31">
        <v>12.929271077146673</v>
      </c>
      <c r="AB31">
        <v>12.122759863322539</v>
      </c>
      <c r="AC31">
        <v>5.9386401049958577</v>
      </c>
      <c r="AD31">
        <v>5.5931400993385436</v>
      </c>
      <c r="AE31">
        <v>15.166194992172004</v>
      </c>
      <c r="AF31">
        <v>0</v>
      </c>
      <c r="AG31">
        <v>11.041868608938385</v>
      </c>
      <c r="AH31">
        <v>29.416895782000001</v>
      </c>
      <c r="AI31">
        <v>1.093680011666704</v>
      </c>
      <c r="AJ31">
        <v>0</v>
      </c>
      <c r="AK31">
        <v>13.867156801376922</v>
      </c>
      <c r="AL31">
        <v>0</v>
      </c>
      <c r="AM31">
        <v>4.8491039359254753</v>
      </c>
      <c r="AN31">
        <v>0.97562165571997761</v>
      </c>
      <c r="AO31">
        <v>0</v>
      </c>
      <c r="AP31">
        <v>0.15721062785249276</v>
      </c>
      <c r="AQ31">
        <v>0</v>
      </c>
      <c r="AR31">
        <v>15.072150000000001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575.12820375343938</v>
      </c>
      <c r="DN31">
        <v>19.320594918109641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2.4627445982454925</v>
      </c>
      <c r="L32">
        <v>205.86040539970969</v>
      </c>
      <c r="M32">
        <v>23.929592587962929</v>
      </c>
      <c r="N32">
        <v>36.243234793886188</v>
      </c>
      <c r="O32">
        <v>0</v>
      </c>
      <c r="P32">
        <v>42.740095010254606</v>
      </c>
      <c r="Q32">
        <v>3.2973271491851746</v>
      </c>
      <c r="R32">
        <v>6.6641425652669417</v>
      </c>
      <c r="S32">
        <v>4.1625515516815899</v>
      </c>
      <c r="T32">
        <v>0</v>
      </c>
      <c r="U32">
        <v>64.236886701001467</v>
      </c>
      <c r="V32">
        <v>6.3606798561151088</v>
      </c>
      <c r="W32">
        <v>11.916659771007637</v>
      </c>
      <c r="X32">
        <v>45.254524675077072</v>
      </c>
      <c r="Y32">
        <v>0</v>
      </c>
      <c r="Z32">
        <v>4.0216500000000011</v>
      </c>
      <c r="AA32">
        <v>12.929271077146673</v>
      </c>
      <c r="AB32">
        <v>12.122759863322539</v>
      </c>
      <c r="AC32">
        <v>5.9386401049958577</v>
      </c>
      <c r="AD32">
        <v>5.5931400993385436</v>
      </c>
      <c r="AE32">
        <v>15.166194992172004</v>
      </c>
      <c r="AF32">
        <v>0</v>
      </c>
      <c r="AG32">
        <v>11.041868608938385</v>
      </c>
      <c r="AH32">
        <v>24.950768021000002</v>
      </c>
      <c r="AI32">
        <v>1.093680011666704</v>
      </c>
      <c r="AJ32">
        <v>0</v>
      </c>
      <c r="AK32">
        <v>13.867156801376922</v>
      </c>
      <c r="AL32">
        <v>0</v>
      </c>
      <c r="AM32">
        <v>4.8491039359254753</v>
      </c>
      <c r="AN32">
        <v>0.97562165571997761</v>
      </c>
      <c r="AO32">
        <v>0</v>
      </c>
      <c r="AP32">
        <v>0.15721062785249276</v>
      </c>
      <c r="AQ32">
        <v>0</v>
      </c>
      <c r="AR32">
        <v>15.072150000000001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571.61043377341377</v>
      </c>
      <c r="DN32">
        <v>19.202426743916696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2.4627445982454925</v>
      </c>
      <c r="L33">
        <v>205.86040539970969</v>
      </c>
      <c r="M33">
        <v>23.929592587962929</v>
      </c>
      <c r="N33">
        <v>36.243234793886188</v>
      </c>
      <c r="O33">
        <v>0</v>
      </c>
      <c r="P33">
        <v>42.740095010254606</v>
      </c>
      <c r="Q33">
        <v>3.2973271491851746</v>
      </c>
      <c r="R33">
        <v>6.6685962358820721</v>
      </c>
      <c r="S33">
        <v>4.1625515516815899</v>
      </c>
      <c r="T33">
        <v>0</v>
      </c>
      <c r="U33">
        <v>64.236886701001467</v>
      </c>
      <c r="V33">
        <v>6.3606798561151088</v>
      </c>
      <c r="W33">
        <v>11.916659771007637</v>
      </c>
      <c r="X33">
        <v>45.254524675077072</v>
      </c>
      <c r="Y33">
        <v>0</v>
      </c>
      <c r="Z33">
        <v>4.0216500000000011</v>
      </c>
      <c r="AA33">
        <v>12.929271077146673</v>
      </c>
      <c r="AB33">
        <v>12.122759863322539</v>
      </c>
      <c r="AC33">
        <v>5.9386401049958577</v>
      </c>
      <c r="AD33">
        <v>5.5931400993385436</v>
      </c>
      <c r="AE33">
        <v>15.166194992172004</v>
      </c>
      <c r="AF33">
        <v>0</v>
      </c>
      <c r="AG33">
        <v>11.041868608938385</v>
      </c>
      <c r="AH33">
        <v>17.864511645</v>
      </c>
      <c r="AI33">
        <v>0</v>
      </c>
      <c r="AJ33">
        <v>0</v>
      </c>
      <c r="AK33">
        <v>13.867156801376922</v>
      </c>
      <c r="AL33">
        <v>0</v>
      </c>
      <c r="AM33">
        <v>4.8491039359254753</v>
      </c>
      <c r="AN33">
        <v>0.97562165571997761</v>
      </c>
      <c r="AO33">
        <v>0</v>
      </c>
      <c r="AP33">
        <v>0.15721062785249276</v>
      </c>
      <c r="AQ33">
        <v>0</v>
      </c>
      <c r="AR33">
        <v>15.072150000000001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563.70065420260551</v>
      </c>
      <c r="DN33">
        <v>18.9367235976733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2.4627445982454925</v>
      </c>
      <c r="L34">
        <v>205.86040539970969</v>
      </c>
      <c r="M34">
        <v>23.929592587962929</v>
      </c>
      <c r="N34">
        <v>36.243234793886188</v>
      </c>
      <c r="O34">
        <v>0</v>
      </c>
      <c r="P34">
        <v>42.740095010254606</v>
      </c>
      <c r="Q34">
        <v>3.2973271491851746</v>
      </c>
      <c r="R34">
        <v>6.6685962358820721</v>
      </c>
      <c r="S34">
        <v>4.1625515516815899</v>
      </c>
      <c r="T34">
        <v>0</v>
      </c>
      <c r="U34">
        <v>64.236886701001467</v>
      </c>
      <c r="V34">
        <v>6.3606798561151088</v>
      </c>
      <c r="W34">
        <v>11.916659771007637</v>
      </c>
      <c r="X34">
        <v>45.254524675077072</v>
      </c>
      <c r="Y34">
        <v>0</v>
      </c>
      <c r="Z34">
        <v>2.0108250000000001</v>
      </c>
      <c r="AA34">
        <v>12.929271077146673</v>
      </c>
      <c r="AB34">
        <v>12.122759863322539</v>
      </c>
      <c r="AC34">
        <v>5.9386401049958577</v>
      </c>
      <c r="AD34">
        <v>2.7965699035831788</v>
      </c>
      <c r="AE34">
        <v>15.166194992172004</v>
      </c>
      <c r="AF34">
        <v>0</v>
      </c>
      <c r="AG34">
        <v>11.041868608938385</v>
      </c>
      <c r="AH34">
        <v>17.864511645</v>
      </c>
      <c r="AI34">
        <v>0</v>
      </c>
      <c r="AJ34">
        <v>0</v>
      </c>
      <c r="AK34">
        <v>13.867156801376922</v>
      </c>
      <c r="AL34">
        <v>0</v>
      </c>
      <c r="AM34">
        <v>4.8491039359254753</v>
      </c>
      <c r="AN34">
        <v>0.97562165571997761</v>
      </c>
      <c r="AO34">
        <v>0</v>
      </c>
      <c r="AP34">
        <v>0.15721062785249276</v>
      </c>
      <c r="AQ34">
        <v>0</v>
      </c>
      <c r="AR34">
        <v>15.072150000000001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559.04949931201816</v>
      </c>
      <c r="DN34">
        <v>18.780483292505373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2.4627445982454925</v>
      </c>
      <c r="L35">
        <v>205.86040539970969</v>
      </c>
      <c r="M35">
        <v>23.929592587962929</v>
      </c>
      <c r="N35">
        <v>36.243234793886188</v>
      </c>
      <c r="O35">
        <v>0</v>
      </c>
      <c r="P35">
        <v>42.740095010254606</v>
      </c>
      <c r="Q35">
        <v>3.2939093185098796</v>
      </c>
      <c r="R35">
        <v>6.6685962358820721</v>
      </c>
      <c r="S35">
        <v>4.1601180248689875</v>
      </c>
      <c r="T35">
        <v>0</v>
      </c>
      <c r="U35">
        <v>64.236886701001467</v>
      </c>
      <c r="V35">
        <v>4.9763995453237397</v>
      </c>
      <c r="W35">
        <v>4.6012638119108979</v>
      </c>
      <c r="X35">
        <v>23.191502729162039</v>
      </c>
      <c r="Y35">
        <v>0</v>
      </c>
      <c r="Z35">
        <v>2.0108250000000001</v>
      </c>
      <c r="AA35">
        <v>12.929271077146673</v>
      </c>
      <c r="AB35">
        <v>12.122759863322539</v>
      </c>
      <c r="AC35">
        <v>5.9386401049958577</v>
      </c>
      <c r="AD35">
        <v>0</v>
      </c>
      <c r="AE35">
        <v>15.166194992172004</v>
      </c>
      <c r="AF35">
        <v>0</v>
      </c>
      <c r="AG35">
        <v>11.041868608938385</v>
      </c>
      <c r="AH35">
        <v>17.864511645</v>
      </c>
      <c r="AI35">
        <v>0</v>
      </c>
      <c r="AJ35">
        <v>0</v>
      </c>
      <c r="AK35">
        <v>13.867156801376922</v>
      </c>
      <c r="AL35">
        <v>0</v>
      </c>
      <c r="AM35">
        <v>4.8491039359254753</v>
      </c>
      <c r="AN35">
        <v>0.97562165571997761</v>
      </c>
      <c r="AO35">
        <v>0</v>
      </c>
      <c r="AP35">
        <v>0</v>
      </c>
      <c r="AQ35">
        <v>0</v>
      </c>
      <c r="AR35">
        <v>15.072150000000001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526.42374897032835</v>
      </c>
      <c r="DN35">
        <v>17.683903529468459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2.4627445982454925</v>
      </c>
      <c r="L36">
        <v>205.86040539970969</v>
      </c>
      <c r="M36">
        <v>23.929592587962929</v>
      </c>
      <c r="N36">
        <v>36.243234793886188</v>
      </c>
      <c r="O36">
        <v>0</v>
      </c>
      <c r="P36">
        <v>42.740095010254606</v>
      </c>
      <c r="Q36">
        <v>3.2939093185098796</v>
      </c>
      <c r="R36">
        <v>6.6685962358820721</v>
      </c>
      <c r="S36">
        <v>4.1601180248689875</v>
      </c>
      <c r="T36">
        <v>0</v>
      </c>
      <c r="U36">
        <v>64.236886701001467</v>
      </c>
      <c r="V36">
        <v>1.841007194244604</v>
      </c>
      <c r="W36">
        <v>6.7231212812275691</v>
      </c>
      <c r="X36">
        <v>24.006828110203696</v>
      </c>
      <c r="Y36">
        <v>0</v>
      </c>
      <c r="Z36">
        <v>2.0108250000000001</v>
      </c>
      <c r="AA36">
        <v>12.929271077146673</v>
      </c>
      <c r="AB36">
        <v>12.122759863322539</v>
      </c>
      <c r="AC36">
        <v>5.9386401049958577</v>
      </c>
      <c r="AD36">
        <v>0</v>
      </c>
      <c r="AE36">
        <v>15.166194992172004</v>
      </c>
      <c r="AF36">
        <v>0</v>
      </c>
      <c r="AG36">
        <v>11.041868608938385</v>
      </c>
      <c r="AH36">
        <v>13.398383883999999</v>
      </c>
      <c r="AI36">
        <v>0</v>
      </c>
      <c r="AJ36">
        <v>0</v>
      </c>
      <c r="AK36">
        <v>13.867156801376922</v>
      </c>
      <c r="AL36">
        <v>0</v>
      </c>
      <c r="AM36">
        <v>4.8491039359254753</v>
      </c>
      <c r="AN36">
        <v>0.97562165571997761</v>
      </c>
      <c r="AO36">
        <v>0</v>
      </c>
      <c r="AP36">
        <v>0</v>
      </c>
      <c r="AQ36">
        <v>0</v>
      </c>
      <c r="AR36">
        <v>15.072150000000001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521.91100184205061</v>
      </c>
      <c r="DN36">
        <v>17.532313396025366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2.4627445982454925</v>
      </c>
      <c r="L37">
        <v>205.86040539970969</v>
      </c>
      <c r="M37">
        <v>23.929592587962929</v>
      </c>
      <c r="N37">
        <v>36.243234793886188</v>
      </c>
      <c r="O37">
        <v>0</v>
      </c>
      <c r="P37">
        <v>42.740095010254606</v>
      </c>
      <c r="Q37">
        <v>3.610516767448162</v>
      </c>
      <c r="R37">
        <v>6.6118398804945269</v>
      </c>
      <c r="S37">
        <v>4.1798310463499542</v>
      </c>
      <c r="T37">
        <v>0</v>
      </c>
      <c r="U37">
        <v>64.236886701001467</v>
      </c>
      <c r="V37">
        <v>1.841007194244604</v>
      </c>
      <c r="W37">
        <v>6.7231212812275691</v>
      </c>
      <c r="X37">
        <v>24.006828110203696</v>
      </c>
      <c r="Y37">
        <v>0</v>
      </c>
      <c r="Z37">
        <v>2.0108250000000001</v>
      </c>
      <c r="AA37">
        <v>12.929271077146673</v>
      </c>
      <c r="AB37">
        <v>12.122759863322539</v>
      </c>
      <c r="AC37">
        <v>5.9386401049958577</v>
      </c>
      <c r="AD37">
        <v>0</v>
      </c>
      <c r="AE37">
        <v>15.166194992172004</v>
      </c>
      <c r="AF37">
        <v>0</v>
      </c>
      <c r="AG37">
        <v>11.041868608938385</v>
      </c>
      <c r="AH37">
        <v>7.3542239455000002</v>
      </c>
      <c r="AI37">
        <v>0</v>
      </c>
      <c r="AJ37">
        <v>0</v>
      </c>
      <c r="AK37">
        <v>13.867156801376922</v>
      </c>
      <c r="AL37">
        <v>0</v>
      </c>
      <c r="AM37">
        <v>4.8491039359254753</v>
      </c>
      <c r="AN37">
        <v>0.97562165571997761</v>
      </c>
      <c r="AO37">
        <v>0</v>
      </c>
      <c r="AP37">
        <v>0</v>
      </c>
      <c r="AQ37">
        <v>0</v>
      </c>
      <c r="AR37">
        <v>15.072150000000001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516.33375888944272</v>
      </c>
      <c r="DN37">
        <v>17.344960525164971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2.4627445982454925</v>
      </c>
      <c r="L38">
        <v>205.86040539970969</v>
      </c>
      <c r="M38">
        <v>23.929592587962929</v>
      </c>
      <c r="N38">
        <v>36.243234793886188</v>
      </c>
      <c r="O38">
        <v>0</v>
      </c>
      <c r="P38">
        <v>42.740095010254606</v>
      </c>
      <c r="Q38">
        <v>3.610516767448162</v>
      </c>
      <c r="R38">
        <v>6.6118398804945269</v>
      </c>
      <c r="S38">
        <v>4.1798310463499542</v>
      </c>
      <c r="T38">
        <v>0</v>
      </c>
      <c r="U38">
        <v>64.236886701001467</v>
      </c>
      <c r="V38">
        <v>1.841007194244604</v>
      </c>
      <c r="W38">
        <v>6.7231212812275691</v>
      </c>
      <c r="X38">
        <v>24.006828110203696</v>
      </c>
      <c r="Y38">
        <v>0</v>
      </c>
      <c r="Z38">
        <v>2.0108250000000001</v>
      </c>
      <c r="AA38">
        <v>12.929271077146673</v>
      </c>
      <c r="AB38">
        <v>12.122759863322539</v>
      </c>
      <c r="AC38">
        <v>5.9386401049958577</v>
      </c>
      <c r="AD38">
        <v>0</v>
      </c>
      <c r="AE38">
        <v>15.166194992172004</v>
      </c>
      <c r="AF38">
        <v>0</v>
      </c>
      <c r="AG38">
        <v>11.041868608938385</v>
      </c>
      <c r="AH38">
        <v>7.3542239455000002</v>
      </c>
      <c r="AI38">
        <v>0</v>
      </c>
      <c r="AJ38">
        <v>0</v>
      </c>
      <c r="AK38">
        <v>13.867156801376922</v>
      </c>
      <c r="AL38">
        <v>0</v>
      </c>
      <c r="AM38">
        <v>4.8491039359254753</v>
      </c>
      <c r="AN38">
        <v>0.97562165571997761</v>
      </c>
      <c r="AO38">
        <v>0</v>
      </c>
      <c r="AP38">
        <v>0</v>
      </c>
      <c r="AQ38">
        <v>0</v>
      </c>
      <c r="AR38">
        <v>15.072150000000001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516.33375888944272</v>
      </c>
      <c r="DN38">
        <v>17.344960525164971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2.4627445982454925</v>
      </c>
      <c r="L39">
        <v>205.86040539970969</v>
      </c>
      <c r="M39">
        <v>23.929592587962929</v>
      </c>
      <c r="N39">
        <v>36.243234793886188</v>
      </c>
      <c r="O39">
        <v>0</v>
      </c>
      <c r="P39">
        <v>42.740095010254606</v>
      </c>
      <c r="Q39">
        <v>3.5971231985690899</v>
      </c>
      <c r="R39">
        <v>6.3355654780504924</v>
      </c>
      <c r="S39">
        <v>4.1530552828958109</v>
      </c>
      <c r="T39">
        <v>0</v>
      </c>
      <c r="U39">
        <v>64.236886701001467</v>
      </c>
      <c r="V39">
        <v>1.2273381294964028</v>
      </c>
      <c r="W39">
        <v>3.3742601287346581</v>
      </c>
      <c r="X39">
        <v>13.191458260510347</v>
      </c>
      <c r="Y39">
        <v>0</v>
      </c>
      <c r="Z39">
        <v>0</v>
      </c>
      <c r="AA39">
        <v>12.929271077146673</v>
      </c>
      <c r="AB39">
        <v>12.122759863322539</v>
      </c>
      <c r="AC39">
        <v>5.9386401049958577</v>
      </c>
      <c r="AD39">
        <v>0</v>
      </c>
      <c r="AE39">
        <v>15.166194992172004</v>
      </c>
      <c r="AF39">
        <v>0</v>
      </c>
      <c r="AG39">
        <v>11.041868608938385</v>
      </c>
      <c r="AH39">
        <v>7.3542239455000002</v>
      </c>
      <c r="AI39">
        <v>0</v>
      </c>
      <c r="AJ39">
        <v>0</v>
      </c>
      <c r="AK39">
        <v>13.867156801376922</v>
      </c>
      <c r="AL39">
        <v>0</v>
      </c>
      <c r="AM39">
        <v>4.8491039359254753</v>
      </c>
      <c r="AN39">
        <v>0.97562165571997761</v>
      </c>
      <c r="AO39">
        <v>0</v>
      </c>
      <c r="AP39">
        <v>0</v>
      </c>
      <c r="AQ39">
        <v>0</v>
      </c>
      <c r="AR39">
        <v>15.072150000000001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499.78479679350147</v>
      </c>
      <c r="DN39">
        <v>16.788753819394692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2.4627445982454925</v>
      </c>
      <c r="L40">
        <v>205.86040539970969</v>
      </c>
      <c r="M40">
        <v>23.929592587962929</v>
      </c>
      <c r="N40">
        <v>36.243234793886188</v>
      </c>
      <c r="O40">
        <v>0</v>
      </c>
      <c r="P40">
        <v>42.740095010254606</v>
      </c>
      <c r="Q40">
        <v>3.5971231985690899</v>
      </c>
      <c r="R40">
        <v>6.3355654780504924</v>
      </c>
      <c r="S40">
        <v>4.1530552828958109</v>
      </c>
      <c r="T40">
        <v>0</v>
      </c>
      <c r="U40">
        <v>64.236886701001467</v>
      </c>
      <c r="V40">
        <v>1.2273381294964028</v>
      </c>
      <c r="W40">
        <v>3.3742601287346581</v>
      </c>
      <c r="X40">
        <v>13.191458260510347</v>
      </c>
      <c r="Y40">
        <v>0</v>
      </c>
      <c r="Z40">
        <v>0</v>
      </c>
      <c r="AA40">
        <v>12.929271077146673</v>
      </c>
      <c r="AB40">
        <v>12.122759863322539</v>
      </c>
      <c r="AC40">
        <v>5.9386401049958577</v>
      </c>
      <c r="AD40">
        <v>0</v>
      </c>
      <c r="AE40">
        <v>15.166194992172004</v>
      </c>
      <c r="AF40">
        <v>0</v>
      </c>
      <c r="AG40">
        <v>11.041868608938385</v>
      </c>
      <c r="AH40">
        <v>7.3542239455000002</v>
      </c>
      <c r="AI40">
        <v>0</v>
      </c>
      <c r="AJ40">
        <v>0</v>
      </c>
      <c r="AK40">
        <v>13.867156801376922</v>
      </c>
      <c r="AL40">
        <v>0</v>
      </c>
      <c r="AM40">
        <v>4.8491039359254753</v>
      </c>
      <c r="AN40">
        <v>0.97562165571997761</v>
      </c>
      <c r="AO40">
        <v>0</v>
      </c>
      <c r="AP40">
        <v>0</v>
      </c>
      <c r="AQ40">
        <v>0</v>
      </c>
      <c r="AR40">
        <v>16.257600000000007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500.93171966850139</v>
      </c>
      <c r="DN40">
        <v>16.827280944394701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2.4627445982454925</v>
      </c>
      <c r="L41">
        <v>205.86040539970969</v>
      </c>
      <c r="M41">
        <v>23.929592587962929</v>
      </c>
      <c r="N41">
        <v>36.243234793886188</v>
      </c>
      <c r="O41">
        <v>0</v>
      </c>
      <c r="P41">
        <v>42.740095010254606</v>
      </c>
      <c r="Q41">
        <v>3.5971231985690899</v>
      </c>
      <c r="R41">
        <v>6.3355654780504924</v>
      </c>
      <c r="S41">
        <v>4.1530552828958109</v>
      </c>
      <c r="T41">
        <v>0</v>
      </c>
      <c r="U41">
        <v>64.236886701001467</v>
      </c>
      <c r="V41">
        <v>1.2273381294964028</v>
      </c>
      <c r="W41">
        <v>6.9517734175874608</v>
      </c>
      <c r="X41">
        <v>24.006828110203696</v>
      </c>
      <c r="Y41">
        <v>0</v>
      </c>
      <c r="Z41">
        <v>0</v>
      </c>
      <c r="AA41">
        <v>12.929271077146673</v>
      </c>
      <c r="AB41">
        <v>12.122759863322539</v>
      </c>
      <c r="AC41">
        <v>5.9386401049958577</v>
      </c>
      <c r="AD41">
        <v>0</v>
      </c>
      <c r="AE41">
        <v>15.166194992172004</v>
      </c>
      <c r="AF41">
        <v>0</v>
      </c>
      <c r="AG41">
        <v>11.041868608938385</v>
      </c>
      <c r="AH41">
        <v>7.3542239455000002</v>
      </c>
      <c r="AI41">
        <v>0</v>
      </c>
      <c r="AJ41">
        <v>0</v>
      </c>
      <c r="AK41">
        <v>13.867156801376922</v>
      </c>
      <c r="AL41">
        <v>0</v>
      </c>
      <c r="AM41">
        <v>4.8491039359254753</v>
      </c>
      <c r="AN41">
        <v>0.97562165571997761</v>
      </c>
      <c r="AO41">
        <v>0</v>
      </c>
      <c r="AP41">
        <v>0</v>
      </c>
      <c r="AQ41">
        <v>0</v>
      </c>
      <c r="AR41">
        <v>16.257600000000007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514.85654240880319</v>
      </c>
      <c r="DN41">
        <v>17.295341342639034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2.4627445982454925</v>
      </c>
      <c r="L42">
        <v>205.86040539970969</v>
      </c>
      <c r="M42">
        <v>23.929592587962929</v>
      </c>
      <c r="N42">
        <v>36.243234793886188</v>
      </c>
      <c r="O42">
        <v>0</v>
      </c>
      <c r="P42">
        <v>42.740095010254606</v>
      </c>
      <c r="Q42">
        <v>3.5971231985690899</v>
      </c>
      <c r="R42">
        <v>6.3355654780504924</v>
      </c>
      <c r="S42">
        <v>4.1530552828958109</v>
      </c>
      <c r="T42">
        <v>0</v>
      </c>
      <c r="U42">
        <v>64.236886701001467</v>
      </c>
      <c r="V42">
        <v>1.2273381294964028</v>
      </c>
      <c r="W42">
        <v>6.9517734175874608</v>
      </c>
      <c r="X42">
        <v>24.006828110203696</v>
      </c>
      <c r="Y42">
        <v>0</v>
      </c>
      <c r="Z42">
        <v>0</v>
      </c>
      <c r="AA42">
        <v>12.929271077146673</v>
      </c>
      <c r="AB42">
        <v>12.122759863322539</v>
      </c>
      <c r="AC42">
        <v>5.9386401049958577</v>
      </c>
      <c r="AD42">
        <v>0</v>
      </c>
      <c r="AE42">
        <v>15.166194992172004</v>
      </c>
      <c r="AF42">
        <v>0</v>
      </c>
      <c r="AG42">
        <v>11.041868608938385</v>
      </c>
      <c r="AH42">
        <v>5.9548372149999995</v>
      </c>
      <c r="AI42">
        <v>0</v>
      </c>
      <c r="AJ42">
        <v>0</v>
      </c>
      <c r="AK42">
        <v>13.867156801376922</v>
      </c>
      <c r="AL42">
        <v>0</v>
      </c>
      <c r="AM42">
        <v>4.8491039359254753</v>
      </c>
      <c r="AN42">
        <v>0.97562165571997761</v>
      </c>
      <c r="AO42">
        <v>0</v>
      </c>
      <c r="AP42">
        <v>0</v>
      </c>
      <c r="AQ42">
        <v>0</v>
      </c>
      <c r="AR42">
        <v>15.072150000000001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512.35571287730306</v>
      </c>
      <c r="DN42">
        <v>17.211334143639029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2.4627445982454925</v>
      </c>
      <c r="L43">
        <v>205.86040539970969</v>
      </c>
      <c r="M43">
        <v>23.929592587962929</v>
      </c>
      <c r="N43">
        <v>36.243234793886188</v>
      </c>
      <c r="O43">
        <v>0</v>
      </c>
      <c r="P43">
        <v>42.740095010254606</v>
      </c>
      <c r="Q43">
        <v>3.5971231985690899</v>
      </c>
      <c r="R43">
        <v>6.6458544801572659</v>
      </c>
      <c r="S43">
        <v>4.1530552828958109</v>
      </c>
      <c r="T43">
        <v>0</v>
      </c>
      <c r="U43">
        <v>64.236886701001467</v>
      </c>
      <c r="V43">
        <v>1.2273381294964028</v>
      </c>
      <c r="W43">
        <v>4.1758119413045272</v>
      </c>
      <c r="X43">
        <v>13.191458260510347</v>
      </c>
      <c r="Y43">
        <v>0</v>
      </c>
      <c r="Z43">
        <v>0</v>
      </c>
      <c r="AA43">
        <v>8.6030349984762875</v>
      </c>
      <c r="AB43">
        <v>12.122759863322539</v>
      </c>
      <c r="AC43">
        <v>5.9386401049958577</v>
      </c>
      <c r="AD43">
        <v>0</v>
      </c>
      <c r="AE43">
        <v>15.166194992172004</v>
      </c>
      <c r="AF43">
        <v>0</v>
      </c>
      <c r="AG43">
        <v>11.041868608938385</v>
      </c>
      <c r="AH43">
        <v>0</v>
      </c>
      <c r="AI43">
        <v>0</v>
      </c>
      <c r="AJ43">
        <v>0</v>
      </c>
      <c r="AK43">
        <v>13.867156801376922</v>
      </c>
      <c r="AL43">
        <v>0</v>
      </c>
      <c r="AM43">
        <v>4.8491039359254753</v>
      </c>
      <c r="AN43">
        <v>0.97562165571997761</v>
      </c>
      <c r="AO43">
        <v>0</v>
      </c>
      <c r="AP43">
        <v>0</v>
      </c>
      <c r="AQ43">
        <v>0</v>
      </c>
      <c r="AR43">
        <v>15.072150000000001</v>
      </c>
      <c r="AS43">
        <v>10.069879976607551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489.71948005797117</v>
      </c>
      <c r="DN43">
        <v>16.450531263557536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2.4627445982454925</v>
      </c>
      <c r="L44">
        <v>205.86040539970969</v>
      </c>
      <c r="M44">
        <v>23.929592587962929</v>
      </c>
      <c r="N44">
        <v>36.243234793886188</v>
      </c>
      <c r="O44">
        <v>0</v>
      </c>
      <c r="P44">
        <v>42.740095010254606</v>
      </c>
      <c r="Q44">
        <v>3.5971231985690899</v>
      </c>
      <c r="R44">
        <v>6.6458544801572659</v>
      </c>
      <c r="S44">
        <v>4.1530552828958109</v>
      </c>
      <c r="T44">
        <v>0</v>
      </c>
      <c r="U44">
        <v>64.236886701001467</v>
      </c>
      <c r="V44">
        <v>2.9351791366906479</v>
      </c>
      <c r="W44">
        <v>6.9517734175874608</v>
      </c>
      <c r="X44">
        <v>39.280634751660358</v>
      </c>
      <c r="Y44">
        <v>0</v>
      </c>
      <c r="Z44">
        <v>0</v>
      </c>
      <c r="AA44">
        <v>4.2894005485360642</v>
      </c>
      <c r="AB44">
        <v>12.122759863322539</v>
      </c>
      <c r="AC44">
        <v>5.9386401049958577</v>
      </c>
      <c r="AD44">
        <v>0</v>
      </c>
      <c r="AE44">
        <v>15.166194992172004</v>
      </c>
      <c r="AF44">
        <v>0</v>
      </c>
      <c r="AG44">
        <v>11.041868608938385</v>
      </c>
      <c r="AH44">
        <v>0</v>
      </c>
      <c r="AI44">
        <v>0</v>
      </c>
      <c r="AJ44">
        <v>0</v>
      </c>
      <c r="AK44">
        <v>13.867156801376922</v>
      </c>
      <c r="AL44">
        <v>0</v>
      </c>
      <c r="AM44">
        <v>4.8491039359254753</v>
      </c>
      <c r="AN44">
        <v>0.97562165571997761</v>
      </c>
      <c r="AO44">
        <v>0</v>
      </c>
      <c r="AP44">
        <v>0</v>
      </c>
      <c r="AQ44">
        <v>0</v>
      </c>
      <c r="AR44">
        <v>15.072150000000001</v>
      </c>
      <c r="AS44">
        <v>10.069879976607551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515.12472325063982</v>
      </c>
      <c r="DN44">
        <v>17.304632595575924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2.4627445982454925</v>
      </c>
      <c r="L45">
        <v>205.86040539970969</v>
      </c>
      <c r="M45">
        <v>23.929592587962929</v>
      </c>
      <c r="N45">
        <v>36.243234793886188</v>
      </c>
      <c r="O45">
        <v>0</v>
      </c>
      <c r="P45">
        <v>42.740095010254606</v>
      </c>
      <c r="Q45">
        <v>3.5971231985690899</v>
      </c>
      <c r="R45">
        <v>3.9971965667652047</v>
      </c>
      <c r="S45">
        <v>4.1530552828958109</v>
      </c>
      <c r="T45">
        <v>0</v>
      </c>
      <c r="U45">
        <v>64.236886701001467</v>
      </c>
      <c r="V45">
        <v>2.9351791366906479</v>
      </c>
      <c r="W45">
        <v>6.9517734175874608</v>
      </c>
      <c r="X45">
        <v>39.280634751660358</v>
      </c>
      <c r="Y45">
        <v>0</v>
      </c>
      <c r="Z45">
        <v>0</v>
      </c>
      <c r="AA45">
        <v>0</v>
      </c>
      <c r="AB45">
        <v>8.0818401019289521</v>
      </c>
      <c r="AC45">
        <v>5.9386401049958577</v>
      </c>
      <c r="AD45">
        <v>0</v>
      </c>
      <c r="AE45">
        <v>15.166194992172004</v>
      </c>
      <c r="AF45">
        <v>0</v>
      </c>
      <c r="AG45">
        <v>11.041868608938385</v>
      </c>
      <c r="AH45">
        <v>0</v>
      </c>
      <c r="AI45">
        <v>0</v>
      </c>
      <c r="AJ45">
        <v>0</v>
      </c>
      <c r="AK45">
        <v>13.867156801376922</v>
      </c>
      <c r="AL45">
        <v>0</v>
      </c>
      <c r="AM45">
        <v>4.8491039359254753</v>
      </c>
      <c r="AN45">
        <v>0.97562165571997761</v>
      </c>
      <c r="AO45">
        <v>0</v>
      </c>
      <c r="AP45">
        <v>0</v>
      </c>
      <c r="AQ45">
        <v>0</v>
      </c>
      <c r="AR45">
        <v>15.072150000000001</v>
      </c>
      <c r="AS45">
        <v>10.069879976607551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504.5026589818176</v>
      </c>
      <c r="DN45">
        <v>16.947718641076477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2.4627445982454925</v>
      </c>
      <c r="L46">
        <v>205.86040539970969</v>
      </c>
      <c r="M46">
        <v>23.929592587962929</v>
      </c>
      <c r="N46">
        <v>36.243234793886188</v>
      </c>
      <c r="O46">
        <v>0</v>
      </c>
      <c r="P46">
        <v>42.740095010254606</v>
      </c>
      <c r="Q46">
        <v>3.5971231985690899</v>
      </c>
      <c r="R46">
        <v>3.9971965667652047</v>
      </c>
      <c r="S46">
        <v>4.1530552828958109</v>
      </c>
      <c r="T46">
        <v>0</v>
      </c>
      <c r="U46">
        <v>64.236886701001467</v>
      </c>
      <c r="V46">
        <v>2.9351791366906479</v>
      </c>
      <c r="W46">
        <v>6.9517734175874608</v>
      </c>
      <c r="X46">
        <v>39.280634751660358</v>
      </c>
      <c r="Y46">
        <v>0</v>
      </c>
      <c r="Z46">
        <v>0</v>
      </c>
      <c r="AA46">
        <v>0</v>
      </c>
      <c r="AB46">
        <v>8.0818401019289521</v>
      </c>
      <c r="AC46">
        <v>5.9386401049958577</v>
      </c>
      <c r="AD46">
        <v>0</v>
      </c>
      <c r="AE46">
        <v>15.166194992172004</v>
      </c>
      <c r="AF46">
        <v>0</v>
      </c>
      <c r="AG46">
        <v>11.041868608938385</v>
      </c>
      <c r="AH46">
        <v>0</v>
      </c>
      <c r="AI46">
        <v>0</v>
      </c>
      <c r="AJ46">
        <v>0</v>
      </c>
      <c r="AK46">
        <v>13.867156801376922</v>
      </c>
      <c r="AL46">
        <v>0</v>
      </c>
      <c r="AM46">
        <v>4.8491039359254753</v>
      </c>
      <c r="AN46">
        <v>0.97562165571997761</v>
      </c>
      <c r="AO46">
        <v>0</v>
      </c>
      <c r="AP46">
        <v>0</v>
      </c>
      <c r="AQ46">
        <v>0</v>
      </c>
      <c r="AR46">
        <v>15.072150000000001</v>
      </c>
      <c r="AS46">
        <v>10.069879976607551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504.5026589818176</v>
      </c>
      <c r="DN46">
        <v>16.947718641076477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2.4627445982454925</v>
      </c>
      <c r="L47">
        <v>205.86040539970969</v>
      </c>
      <c r="M47">
        <v>23.929592587962929</v>
      </c>
      <c r="N47">
        <v>36.243234793886188</v>
      </c>
      <c r="O47">
        <v>0</v>
      </c>
      <c r="P47">
        <v>42.740095010254606</v>
      </c>
      <c r="Q47">
        <v>3.5971231985690899</v>
      </c>
      <c r="R47">
        <v>3.9971965667652047</v>
      </c>
      <c r="S47">
        <v>4.1530552828958109</v>
      </c>
      <c r="T47">
        <v>0</v>
      </c>
      <c r="U47">
        <v>64.236886701001467</v>
      </c>
      <c r="V47">
        <v>2.9351791366906479</v>
      </c>
      <c r="W47">
        <v>10.979719758534262</v>
      </c>
      <c r="X47">
        <v>39.280634751660358</v>
      </c>
      <c r="Y47">
        <v>0</v>
      </c>
      <c r="Z47">
        <v>0</v>
      </c>
      <c r="AA47">
        <v>0</v>
      </c>
      <c r="AB47">
        <v>8.0818401019289521</v>
      </c>
      <c r="AC47">
        <v>5.9386401049958577</v>
      </c>
      <c r="AD47">
        <v>0</v>
      </c>
      <c r="AE47">
        <v>15.166194992172004</v>
      </c>
      <c r="AF47">
        <v>0</v>
      </c>
      <c r="AG47">
        <v>11.041868608938385</v>
      </c>
      <c r="AH47">
        <v>0</v>
      </c>
      <c r="AI47">
        <v>0</v>
      </c>
      <c r="AJ47">
        <v>0</v>
      </c>
      <c r="AK47">
        <v>13.867156801376922</v>
      </c>
      <c r="AL47">
        <v>0</v>
      </c>
      <c r="AM47">
        <v>4.8491039359254753</v>
      </c>
      <c r="AN47">
        <v>0.97562165571997761</v>
      </c>
      <c r="AO47">
        <v>0</v>
      </c>
      <c r="AP47">
        <v>0.35372391266810876</v>
      </c>
      <c r="AQ47">
        <v>0</v>
      </c>
      <c r="AR47">
        <v>15.072150000000001</v>
      </c>
      <c r="AS47">
        <v>10.069879976607551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508.741949978977</v>
      </c>
      <c r="DN47">
        <v>17.090097897531898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2.4627445982454925</v>
      </c>
      <c r="L48">
        <v>205.86040539970969</v>
      </c>
      <c r="M48">
        <v>23.925872492047461</v>
      </c>
      <c r="N48">
        <v>36.243234793886188</v>
      </c>
      <c r="O48">
        <v>0</v>
      </c>
      <c r="P48">
        <v>42.740095010254606</v>
      </c>
      <c r="Q48">
        <v>3.5971231985690899</v>
      </c>
      <c r="R48">
        <v>3.9971965667652047</v>
      </c>
      <c r="S48">
        <v>4.1530552828958109</v>
      </c>
      <c r="T48">
        <v>0</v>
      </c>
      <c r="U48">
        <v>64.236886701001467</v>
      </c>
      <c r="V48">
        <v>2.9351791366906479</v>
      </c>
      <c r="W48">
        <v>10.979719758534262</v>
      </c>
      <c r="X48">
        <v>39.280634751660358</v>
      </c>
      <c r="Y48">
        <v>0</v>
      </c>
      <c r="Z48">
        <v>0</v>
      </c>
      <c r="AA48">
        <v>0</v>
      </c>
      <c r="AB48">
        <v>8.0818401019289521</v>
      </c>
      <c r="AC48">
        <v>5.9386401049958577</v>
      </c>
      <c r="AD48">
        <v>0</v>
      </c>
      <c r="AE48">
        <v>15.166194992172004</v>
      </c>
      <c r="AF48">
        <v>0</v>
      </c>
      <c r="AG48">
        <v>11.041868608938385</v>
      </c>
      <c r="AH48">
        <v>0</v>
      </c>
      <c r="AI48">
        <v>0</v>
      </c>
      <c r="AJ48">
        <v>0</v>
      </c>
      <c r="AK48">
        <v>13.867156801376922</v>
      </c>
      <c r="AL48">
        <v>0</v>
      </c>
      <c r="AM48">
        <v>4.8491039359254753</v>
      </c>
      <c r="AN48">
        <v>0.97562165571997761</v>
      </c>
      <c r="AO48">
        <v>0</v>
      </c>
      <c r="AP48">
        <v>0.35372391266810876</v>
      </c>
      <c r="AQ48">
        <v>0</v>
      </c>
      <c r="AR48">
        <v>15.072150000000001</v>
      </c>
      <c r="AS48">
        <v>10.069879976607551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508.73835086179048</v>
      </c>
      <c r="DN48">
        <v>17.08997691880294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2.4627445982454925</v>
      </c>
      <c r="L49">
        <v>205.86040539970969</v>
      </c>
      <c r="M49">
        <v>23.925872492047461</v>
      </c>
      <c r="N49">
        <v>36.243234793886188</v>
      </c>
      <c r="O49">
        <v>0</v>
      </c>
      <c r="P49">
        <v>42.740095010254606</v>
      </c>
      <c r="Q49">
        <v>3.5971231985690899</v>
      </c>
      <c r="R49">
        <v>3.9971965667652047</v>
      </c>
      <c r="S49">
        <v>4.1530552828958109</v>
      </c>
      <c r="T49">
        <v>0</v>
      </c>
      <c r="U49">
        <v>64.236886701001467</v>
      </c>
      <c r="V49">
        <v>2.9351791366906479</v>
      </c>
      <c r="W49">
        <v>6.9517734175874608</v>
      </c>
      <c r="X49">
        <v>39.280634751660358</v>
      </c>
      <c r="Y49">
        <v>0</v>
      </c>
      <c r="Z49">
        <v>0</v>
      </c>
      <c r="AA49">
        <v>0</v>
      </c>
      <c r="AB49">
        <v>8.0818401019289521</v>
      </c>
      <c r="AC49">
        <v>5.9386401049958577</v>
      </c>
      <c r="AD49">
        <v>0</v>
      </c>
      <c r="AE49">
        <v>15.166194992172004</v>
      </c>
      <c r="AF49">
        <v>0</v>
      </c>
      <c r="AG49">
        <v>11.041868608938385</v>
      </c>
      <c r="AH49">
        <v>0</v>
      </c>
      <c r="AI49">
        <v>0</v>
      </c>
      <c r="AJ49">
        <v>0</v>
      </c>
      <c r="AK49">
        <v>13.867156801376922</v>
      </c>
      <c r="AL49">
        <v>0</v>
      </c>
      <c r="AM49">
        <v>4.8491039359254753</v>
      </c>
      <c r="AN49">
        <v>0.97562165571997761</v>
      </c>
      <c r="AO49">
        <v>0</v>
      </c>
      <c r="AP49">
        <v>0.35372391266810876</v>
      </c>
      <c r="AQ49">
        <v>0</v>
      </c>
      <c r="AR49">
        <v>15.072150000000001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504.68155221174271</v>
      </c>
      <c r="DN49">
        <v>16.953749309777621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2.4627445982454925</v>
      </c>
      <c r="L50">
        <v>205.86040539970969</v>
      </c>
      <c r="M50">
        <v>23.925872492047461</v>
      </c>
      <c r="N50">
        <v>36.243234793886188</v>
      </c>
      <c r="O50">
        <v>0</v>
      </c>
      <c r="P50">
        <v>42.740095010254606</v>
      </c>
      <c r="Q50">
        <v>3.5971231985690899</v>
      </c>
      <c r="R50">
        <v>3.9971965667652047</v>
      </c>
      <c r="S50">
        <v>4.1530552828958109</v>
      </c>
      <c r="T50">
        <v>0</v>
      </c>
      <c r="U50">
        <v>64.236886701001467</v>
      </c>
      <c r="V50">
        <v>2.9351791366906479</v>
      </c>
      <c r="W50">
        <v>6.9517734175874608</v>
      </c>
      <c r="X50">
        <v>39.280634751660358</v>
      </c>
      <c r="Y50">
        <v>0</v>
      </c>
      <c r="Z50">
        <v>0</v>
      </c>
      <c r="AA50">
        <v>0</v>
      </c>
      <c r="AB50">
        <v>8.0818401019289521</v>
      </c>
      <c r="AC50">
        <v>5.9386401049958577</v>
      </c>
      <c r="AD50">
        <v>0</v>
      </c>
      <c r="AE50">
        <v>15.166194992172004</v>
      </c>
      <c r="AF50">
        <v>0</v>
      </c>
      <c r="AG50">
        <v>11.041868608938385</v>
      </c>
      <c r="AH50">
        <v>0</v>
      </c>
      <c r="AI50">
        <v>0</v>
      </c>
      <c r="AJ50">
        <v>0</v>
      </c>
      <c r="AK50">
        <v>13.867156801376922</v>
      </c>
      <c r="AL50">
        <v>0</v>
      </c>
      <c r="AM50">
        <v>4.8491039359254753</v>
      </c>
      <c r="AN50">
        <v>0.97562165571997761</v>
      </c>
      <c r="AO50">
        <v>0</v>
      </c>
      <c r="AP50">
        <v>0.35372391266810876</v>
      </c>
      <c r="AQ50">
        <v>0</v>
      </c>
      <c r="AR50">
        <v>15.072150000000001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504.68155221174271</v>
      </c>
      <c r="DN50">
        <v>16.953749309777621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2.4627445982454925</v>
      </c>
      <c r="L51">
        <v>205.86040539970969</v>
      </c>
      <c r="M51">
        <v>23.925872492047461</v>
      </c>
      <c r="N51">
        <v>36.243234793886188</v>
      </c>
      <c r="O51">
        <v>0</v>
      </c>
      <c r="P51">
        <v>42.740095010254606</v>
      </c>
      <c r="Q51">
        <v>3.5962446577597822</v>
      </c>
      <c r="R51">
        <v>3.9971965667652047</v>
      </c>
      <c r="S51">
        <v>4.1798310463499542</v>
      </c>
      <c r="T51">
        <v>0</v>
      </c>
      <c r="U51">
        <v>64.236886701001467</v>
      </c>
      <c r="V51">
        <v>2.9351791366906479</v>
      </c>
      <c r="W51">
        <v>6.9517734175874608</v>
      </c>
      <c r="X51">
        <v>39.280634751660358</v>
      </c>
      <c r="Y51">
        <v>0</v>
      </c>
      <c r="Z51">
        <v>0</v>
      </c>
      <c r="AA51">
        <v>0</v>
      </c>
      <c r="AB51">
        <v>8.0818401019289521</v>
      </c>
      <c r="AC51">
        <v>5.9386401049958577</v>
      </c>
      <c r="AD51">
        <v>0</v>
      </c>
      <c r="AE51">
        <v>15.166194992172004</v>
      </c>
      <c r="AF51">
        <v>2.4805001116356382</v>
      </c>
      <c r="AG51">
        <v>11.041868608938385</v>
      </c>
      <c r="AH51">
        <v>0</v>
      </c>
      <c r="AI51">
        <v>0</v>
      </c>
      <c r="AJ51">
        <v>0</v>
      </c>
      <c r="AK51">
        <v>13.867156801376922</v>
      </c>
      <c r="AL51">
        <v>0</v>
      </c>
      <c r="AM51">
        <v>4.8491039359254753</v>
      </c>
      <c r="AN51">
        <v>0.97562165571997761</v>
      </c>
      <c r="AO51">
        <v>0</v>
      </c>
      <c r="AP51">
        <v>2.908396615271116</v>
      </c>
      <c r="AQ51">
        <v>0</v>
      </c>
      <c r="AR51">
        <v>15.072150000000001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509.57799349548662</v>
      </c>
      <c r="DN51">
        <v>17.118378062916996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2.4627445982454925</v>
      </c>
      <c r="L52">
        <v>205.86040539970969</v>
      </c>
      <c r="M52">
        <v>23.925872492047461</v>
      </c>
      <c r="N52">
        <v>36.243234793886188</v>
      </c>
      <c r="O52">
        <v>0</v>
      </c>
      <c r="P52">
        <v>42.740095010254606</v>
      </c>
      <c r="Q52">
        <v>3.5962446577597822</v>
      </c>
      <c r="R52">
        <v>3.9971965667652047</v>
      </c>
      <c r="S52">
        <v>4.1798310463499542</v>
      </c>
      <c r="T52">
        <v>0</v>
      </c>
      <c r="U52">
        <v>64.236886701001467</v>
      </c>
      <c r="V52">
        <v>2.9351791366906479</v>
      </c>
      <c r="W52">
        <v>6.9517734175874608</v>
      </c>
      <c r="X52">
        <v>39.280634751660358</v>
      </c>
      <c r="Y52">
        <v>0</v>
      </c>
      <c r="Z52">
        <v>0</v>
      </c>
      <c r="AA52">
        <v>0</v>
      </c>
      <c r="AB52">
        <v>8.0818401019289521</v>
      </c>
      <c r="AC52">
        <v>5.9386401049958577</v>
      </c>
      <c r="AD52">
        <v>0</v>
      </c>
      <c r="AE52">
        <v>15.166194992172004</v>
      </c>
      <c r="AF52">
        <v>2.4805001116356382</v>
      </c>
      <c r="AG52">
        <v>11.041868608938385</v>
      </c>
      <c r="AH52">
        <v>0</v>
      </c>
      <c r="AI52">
        <v>0</v>
      </c>
      <c r="AJ52">
        <v>0</v>
      </c>
      <c r="AK52">
        <v>13.867156801376922</v>
      </c>
      <c r="AL52">
        <v>0</v>
      </c>
      <c r="AM52">
        <v>4.8491039359254753</v>
      </c>
      <c r="AN52">
        <v>0.97562165571997761</v>
      </c>
      <c r="AO52">
        <v>0</v>
      </c>
      <c r="AP52">
        <v>2.908396615271116</v>
      </c>
      <c r="AQ52">
        <v>0</v>
      </c>
      <c r="AR52">
        <v>15.072150000000001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509.57799349548662</v>
      </c>
      <c r="DN52">
        <v>17.118378062916996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2.4627445982454925</v>
      </c>
      <c r="L53">
        <v>205.86040539970969</v>
      </c>
      <c r="M53">
        <v>23.925872492047461</v>
      </c>
      <c r="N53">
        <v>36.243234793886188</v>
      </c>
      <c r="O53">
        <v>0</v>
      </c>
      <c r="P53">
        <v>42.740095010254606</v>
      </c>
      <c r="Q53">
        <v>3.5962446577597822</v>
      </c>
      <c r="R53">
        <v>3.9971965667652047</v>
      </c>
      <c r="S53">
        <v>4.1798310463499542</v>
      </c>
      <c r="T53">
        <v>0</v>
      </c>
      <c r="U53">
        <v>64.236886701001467</v>
      </c>
      <c r="V53">
        <v>2.9351791366906479</v>
      </c>
      <c r="W53">
        <v>6.9517734175874608</v>
      </c>
      <c r="X53">
        <v>32.289836785407864</v>
      </c>
      <c r="Y53">
        <v>0</v>
      </c>
      <c r="Z53">
        <v>0</v>
      </c>
      <c r="AA53">
        <v>0</v>
      </c>
      <c r="AB53">
        <v>8.0818401019289521</v>
      </c>
      <c r="AC53">
        <v>5.9386401049958577</v>
      </c>
      <c r="AD53">
        <v>0</v>
      </c>
      <c r="AE53">
        <v>15.166194992172004</v>
      </c>
      <c r="AF53">
        <v>2.4805001116356382</v>
      </c>
      <c r="AG53">
        <v>11.041868608938385</v>
      </c>
      <c r="AH53">
        <v>0</v>
      </c>
      <c r="AI53">
        <v>0</v>
      </c>
      <c r="AJ53">
        <v>0</v>
      </c>
      <c r="AK53">
        <v>13.867156801376922</v>
      </c>
      <c r="AL53">
        <v>0</v>
      </c>
      <c r="AM53">
        <v>4.8491039359254753</v>
      </c>
      <c r="AN53">
        <v>0.97562165571997761</v>
      </c>
      <c r="AO53">
        <v>0</v>
      </c>
      <c r="AP53">
        <v>0.35372391266810876</v>
      </c>
      <c r="AQ53">
        <v>0</v>
      </c>
      <c r="AR53">
        <v>15.072150000000001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500.34311521134305</v>
      </c>
      <c r="DN53">
        <v>16.807785678205143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2.4627445982454925</v>
      </c>
      <c r="L54">
        <v>205.86040539970969</v>
      </c>
      <c r="M54">
        <v>23.925872492047461</v>
      </c>
      <c r="N54">
        <v>36.243234793886188</v>
      </c>
      <c r="O54">
        <v>0</v>
      </c>
      <c r="P54">
        <v>42.740095010254606</v>
      </c>
      <c r="Q54">
        <v>3.5962446577597822</v>
      </c>
      <c r="R54">
        <v>3.9971965667652047</v>
      </c>
      <c r="S54">
        <v>4.1798310463499542</v>
      </c>
      <c r="T54">
        <v>0</v>
      </c>
      <c r="U54">
        <v>64.236886701001467</v>
      </c>
      <c r="V54">
        <v>2.9351791366906479</v>
      </c>
      <c r="W54">
        <v>6.9517734175874608</v>
      </c>
      <c r="X54">
        <v>33.823727280816051</v>
      </c>
      <c r="Y54">
        <v>0</v>
      </c>
      <c r="Z54">
        <v>0</v>
      </c>
      <c r="AA54">
        <v>0</v>
      </c>
      <c r="AB54">
        <v>8.0818401019289521</v>
      </c>
      <c r="AC54">
        <v>5.9386401049958577</v>
      </c>
      <c r="AD54">
        <v>0</v>
      </c>
      <c r="AE54">
        <v>15.166194992172004</v>
      </c>
      <c r="AF54">
        <v>2.4805001116356382</v>
      </c>
      <c r="AG54">
        <v>11.041868608938385</v>
      </c>
      <c r="AH54">
        <v>0</v>
      </c>
      <c r="AI54">
        <v>0</v>
      </c>
      <c r="AJ54">
        <v>0</v>
      </c>
      <c r="AK54">
        <v>13.867156801376922</v>
      </c>
      <c r="AL54">
        <v>0</v>
      </c>
      <c r="AM54">
        <v>4.8491039359254753</v>
      </c>
      <c r="AN54">
        <v>0.97562165571997761</v>
      </c>
      <c r="AO54">
        <v>0</v>
      </c>
      <c r="AP54">
        <v>0.39302656963123178</v>
      </c>
      <c r="AQ54">
        <v>0</v>
      </c>
      <c r="AR54">
        <v>16.257600000000007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503.01205307460572</v>
      </c>
      <c r="DN54">
        <v>16.897490967313765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2.4627445982454925</v>
      </c>
      <c r="L55">
        <v>205.86040539970969</v>
      </c>
      <c r="M55">
        <v>23.925872492047461</v>
      </c>
      <c r="N55">
        <v>36.243234793886188</v>
      </c>
      <c r="O55">
        <v>0</v>
      </c>
      <c r="P55">
        <v>42.740095010254606</v>
      </c>
      <c r="Q55">
        <v>3.5962446577597822</v>
      </c>
      <c r="R55">
        <v>3.9971965667652047</v>
      </c>
      <c r="S55">
        <v>4.1798310463499542</v>
      </c>
      <c r="T55">
        <v>0</v>
      </c>
      <c r="U55">
        <v>64.236886701001467</v>
      </c>
      <c r="V55">
        <v>1.841007194244604</v>
      </c>
      <c r="W55">
        <v>4.5521836645838496</v>
      </c>
      <c r="X55">
        <v>30.142390091836418</v>
      </c>
      <c r="Y55">
        <v>0</v>
      </c>
      <c r="Z55">
        <v>0</v>
      </c>
      <c r="AA55">
        <v>0</v>
      </c>
      <c r="AB55">
        <v>8.0818401019289521</v>
      </c>
      <c r="AC55">
        <v>5.9386401049958577</v>
      </c>
      <c r="AD55">
        <v>0</v>
      </c>
      <c r="AE55">
        <v>15.166194992172004</v>
      </c>
      <c r="AF55">
        <v>2.4805001116356382</v>
      </c>
      <c r="AG55">
        <v>11.041868608938385</v>
      </c>
      <c r="AH55">
        <v>0</v>
      </c>
      <c r="AI55">
        <v>0</v>
      </c>
      <c r="AJ55">
        <v>0</v>
      </c>
      <c r="AK55">
        <v>13.867156801376922</v>
      </c>
      <c r="AL55">
        <v>0</v>
      </c>
      <c r="AM55">
        <v>4.8491039359254753</v>
      </c>
      <c r="AN55">
        <v>0.97562165571997761</v>
      </c>
      <c r="AO55">
        <v>0</v>
      </c>
      <c r="AP55">
        <v>0.11790797088936958</v>
      </c>
      <c r="AQ55">
        <v>0</v>
      </c>
      <c r="AR55">
        <v>16.257600000000007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495.80406927683623</v>
      </c>
      <c r="DN55">
        <v>16.655257281912096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2.4627445982454925</v>
      </c>
      <c r="L56">
        <v>205.86040539970969</v>
      </c>
      <c r="M56">
        <v>23.925872492047461</v>
      </c>
      <c r="N56">
        <v>36.243234793886188</v>
      </c>
      <c r="O56">
        <v>0</v>
      </c>
      <c r="P56">
        <v>42.740095010254606</v>
      </c>
      <c r="Q56">
        <v>3.5962446577597822</v>
      </c>
      <c r="R56">
        <v>3.9971965667652047</v>
      </c>
      <c r="S56">
        <v>4.1798310463499542</v>
      </c>
      <c r="T56">
        <v>0</v>
      </c>
      <c r="U56">
        <v>64.236886701001467</v>
      </c>
      <c r="V56">
        <v>1.841007194244604</v>
      </c>
      <c r="W56">
        <v>4.5521836645838496</v>
      </c>
      <c r="X56">
        <v>30.142390091836418</v>
      </c>
      <c r="Y56">
        <v>0</v>
      </c>
      <c r="Z56">
        <v>0</v>
      </c>
      <c r="AA56">
        <v>0</v>
      </c>
      <c r="AB56">
        <v>8.0818401019289521</v>
      </c>
      <c r="AC56">
        <v>5.9386401049958577</v>
      </c>
      <c r="AD56">
        <v>0</v>
      </c>
      <c r="AE56">
        <v>15.166194992172004</v>
      </c>
      <c r="AF56">
        <v>2.4805001116356382</v>
      </c>
      <c r="AG56">
        <v>11.041868608938385</v>
      </c>
      <c r="AH56">
        <v>0</v>
      </c>
      <c r="AI56">
        <v>0</v>
      </c>
      <c r="AJ56">
        <v>0</v>
      </c>
      <c r="AK56">
        <v>13.867156801376922</v>
      </c>
      <c r="AL56">
        <v>0</v>
      </c>
      <c r="AM56">
        <v>4.8491039359254753</v>
      </c>
      <c r="AN56">
        <v>0.97562165571997761</v>
      </c>
      <c r="AO56">
        <v>0</v>
      </c>
      <c r="AP56">
        <v>0.11790797088936958</v>
      </c>
      <c r="AQ56">
        <v>0</v>
      </c>
      <c r="AR56">
        <v>15.072150000000001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494.6571464018362</v>
      </c>
      <c r="DN56">
        <v>16.616730156912091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2.4627445982454925</v>
      </c>
      <c r="L57">
        <v>205.86040539970969</v>
      </c>
      <c r="M57">
        <v>23.925872492047461</v>
      </c>
      <c r="N57">
        <v>36.243234793886188</v>
      </c>
      <c r="O57">
        <v>0</v>
      </c>
      <c r="P57">
        <v>42.740095010254606</v>
      </c>
      <c r="Q57">
        <v>3.5962446577597822</v>
      </c>
      <c r="R57">
        <v>3.9971965667652047</v>
      </c>
      <c r="S57">
        <v>4.1798310463499542</v>
      </c>
      <c r="T57">
        <v>0</v>
      </c>
      <c r="U57">
        <v>64.236886701001467</v>
      </c>
      <c r="V57">
        <v>1.841007194244604</v>
      </c>
      <c r="W57">
        <v>4.5521836645838496</v>
      </c>
      <c r="X57">
        <v>30.142390091836418</v>
      </c>
      <c r="Y57">
        <v>0</v>
      </c>
      <c r="Z57">
        <v>0</v>
      </c>
      <c r="AA57">
        <v>0</v>
      </c>
      <c r="AB57">
        <v>8.0818401019289521</v>
      </c>
      <c r="AC57">
        <v>5.9386401049958577</v>
      </c>
      <c r="AD57">
        <v>0</v>
      </c>
      <c r="AE57">
        <v>15.166194992172004</v>
      </c>
      <c r="AF57">
        <v>2.4805001116356382</v>
      </c>
      <c r="AG57">
        <v>11.041868608938385</v>
      </c>
      <c r="AH57">
        <v>0</v>
      </c>
      <c r="AI57">
        <v>0</v>
      </c>
      <c r="AJ57">
        <v>0</v>
      </c>
      <c r="AK57">
        <v>13.867156801376922</v>
      </c>
      <c r="AL57">
        <v>0</v>
      </c>
      <c r="AM57">
        <v>4.8491039359254753</v>
      </c>
      <c r="AN57">
        <v>0.97562165571997761</v>
      </c>
      <c r="AO57">
        <v>0</v>
      </c>
      <c r="AP57">
        <v>0.11790797088936958</v>
      </c>
      <c r="AQ57">
        <v>0</v>
      </c>
      <c r="AR57">
        <v>15.072150000000001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494.6571464018362</v>
      </c>
      <c r="DN57">
        <v>16.616730156912091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2.4627445982454925</v>
      </c>
      <c r="L58">
        <v>205.86040539970969</v>
      </c>
      <c r="M58">
        <v>23.925872492047461</v>
      </c>
      <c r="N58">
        <v>36.243234793886188</v>
      </c>
      <c r="O58">
        <v>0</v>
      </c>
      <c r="P58">
        <v>42.740095010254606</v>
      </c>
      <c r="Q58">
        <v>3.5962446577597822</v>
      </c>
      <c r="R58">
        <v>3.9971965667652047</v>
      </c>
      <c r="S58">
        <v>4.1798310463499542</v>
      </c>
      <c r="T58">
        <v>0</v>
      </c>
      <c r="U58">
        <v>64.236886701001467</v>
      </c>
      <c r="V58">
        <v>2.9351791366906479</v>
      </c>
      <c r="W58">
        <v>6.9517734175874608</v>
      </c>
      <c r="X58">
        <v>30.142390091836418</v>
      </c>
      <c r="Y58">
        <v>0</v>
      </c>
      <c r="Z58">
        <v>0</v>
      </c>
      <c r="AA58">
        <v>0</v>
      </c>
      <c r="AB58">
        <v>8.0818401019289521</v>
      </c>
      <c r="AC58">
        <v>5.9386401049958577</v>
      </c>
      <c r="AD58">
        <v>0</v>
      </c>
      <c r="AE58">
        <v>15.166194992172004</v>
      </c>
      <c r="AF58">
        <v>2.4805001116356382</v>
      </c>
      <c r="AG58">
        <v>11.041868608938385</v>
      </c>
      <c r="AH58">
        <v>0</v>
      </c>
      <c r="AI58">
        <v>0</v>
      </c>
      <c r="AJ58">
        <v>0</v>
      </c>
      <c r="AK58">
        <v>13.867156801376922</v>
      </c>
      <c r="AL58">
        <v>0</v>
      </c>
      <c r="AM58">
        <v>4.8491039359254753</v>
      </c>
      <c r="AN58">
        <v>0.97562165571997761</v>
      </c>
      <c r="AO58">
        <v>0</v>
      </c>
      <c r="AP58">
        <v>0.11790797088936958</v>
      </c>
      <c r="AQ58">
        <v>0</v>
      </c>
      <c r="AR58">
        <v>15.072150000000001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498.03738831496662</v>
      </c>
      <c r="DN58">
        <v>16.73024993923136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2.4627445982454925</v>
      </c>
      <c r="L59">
        <v>205.86040539970969</v>
      </c>
      <c r="M59">
        <v>23.925872492047461</v>
      </c>
      <c r="N59">
        <v>36.243234793886188</v>
      </c>
      <c r="O59">
        <v>0</v>
      </c>
      <c r="P59">
        <v>42.740095010254606</v>
      </c>
      <c r="Q59">
        <v>3.6097752802206595</v>
      </c>
      <c r="R59">
        <v>4.134990875832278</v>
      </c>
      <c r="S59">
        <v>4.1798310463499542</v>
      </c>
      <c r="T59">
        <v>0</v>
      </c>
      <c r="U59">
        <v>64.236886701001467</v>
      </c>
      <c r="V59">
        <v>4.3487044604316551</v>
      </c>
      <c r="W59">
        <v>8.9418813664230825</v>
      </c>
      <c r="X59">
        <v>36.116280015253103</v>
      </c>
      <c r="Y59">
        <v>0</v>
      </c>
      <c r="Z59">
        <v>0</v>
      </c>
      <c r="AA59">
        <v>0</v>
      </c>
      <c r="AB59">
        <v>8.0818401019289521</v>
      </c>
      <c r="AC59">
        <v>5.9386401049958577</v>
      </c>
      <c r="AD59">
        <v>0</v>
      </c>
      <c r="AE59">
        <v>15.166194992172004</v>
      </c>
      <c r="AF59">
        <v>2.4805001116356382</v>
      </c>
      <c r="AG59">
        <v>11.041868608938385</v>
      </c>
      <c r="AH59">
        <v>0</v>
      </c>
      <c r="AI59">
        <v>0</v>
      </c>
      <c r="AJ59">
        <v>0</v>
      </c>
      <c r="AK59">
        <v>13.867156801376922</v>
      </c>
      <c r="AL59">
        <v>0</v>
      </c>
      <c r="AM59">
        <v>4.8491039359254753</v>
      </c>
      <c r="AN59">
        <v>0.97562165571997761</v>
      </c>
      <c r="AO59">
        <v>0</v>
      </c>
      <c r="AP59">
        <v>0.11790797088936958</v>
      </c>
      <c r="AQ59">
        <v>0</v>
      </c>
      <c r="AR59">
        <v>15.072150000000001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507.25638799313396</v>
      </c>
      <c r="DN59">
        <v>17.040098388585342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2.4627445982454925</v>
      </c>
      <c r="L60">
        <v>205.86040539970969</v>
      </c>
      <c r="M60">
        <v>23.925872492047461</v>
      </c>
      <c r="N60">
        <v>36.243234793886188</v>
      </c>
      <c r="O60">
        <v>0</v>
      </c>
      <c r="P60">
        <v>42.740095010254606</v>
      </c>
      <c r="Q60">
        <v>3.6097752802206595</v>
      </c>
      <c r="R60">
        <v>8.4104346078360361</v>
      </c>
      <c r="S60">
        <v>4.1798310463499542</v>
      </c>
      <c r="T60">
        <v>0</v>
      </c>
      <c r="U60">
        <v>64.236886701001467</v>
      </c>
      <c r="V60">
        <v>4.3487044604316551</v>
      </c>
      <c r="W60">
        <v>8.9418813664230825</v>
      </c>
      <c r="X60">
        <v>36.116280015253103</v>
      </c>
      <c r="Y60">
        <v>0</v>
      </c>
      <c r="Z60">
        <v>0</v>
      </c>
      <c r="AA60">
        <v>3.756254717644576</v>
      </c>
      <c r="AB60">
        <v>8.0818401019289521</v>
      </c>
      <c r="AC60">
        <v>5.9386401049958577</v>
      </c>
      <c r="AD60">
        <v>0</v>
      </c>
      <c r="AE60">
        <v>15.166194992172004</v>
      </c>
      <c r="AF60">
        <v>2.4805001116356382</v>
      </c>
      <c r="AG60">
        <v>11.041868608938385</v>
      </c>
      <c r="AH60">
        <v>0</v>
      </c>
      <c r="AI60">
        <v>0</v>
      </c>
      <c r="AJ60">
        <v>0</v>
      </c>
      <c r="AK60">
        <v>13.867156801376922</v>
      </c>
      <c r="AL60">
        <v>0</v>
      </c>
      <c r="AM60">
        <v>4.8491039359254753</v>
      </c>
      <c r="AN60">
        <v>0.97562165571997761</v>
      </c>
      <c r="AO60">
        <v>0</v>
      </c>
      <c r="AP60">
        <v>0.11790797088936958</v>
      </c>
      <c r="AQ60">
        <v>0</v>
      </c>
      <c r="AR60">
        <v>15.072150000000001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515.02697114302521</v>
      </c>
      <c r="DN60">
        <v>17.301213688342386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2.4627445982454925</v>
      </c>
      <c r="L61">
        <v>205.86040539970969</v>
      </c>
      <c r="M61">
        <v>23.925872492047461</v>
      </c>
      <c r="N61">
        <v>36.243234793886188</v>
      </c>
      <c r="O61">
        <v>0</v>
      </c>
      <c r="P61">
        <v>42.740095010254606</v>
      </c>
      <c r="Q61">
        <v>3.6097752802206595</v>
      </c>
      <c r="R61">
        <v>8.4104346078360361</v>
      </c>
      <c r="S61">
        <v>4.1798310463499542</v>
      </c>
      <c r="T61">
        <v>0</v>
      </c>
      <c r="U61">
        <v>64.236886701001467</v>
      </c>
      <c r="V61">
        <v>4.3487044604316551</v>
      </c>
      <c r="W61">
        <v>8.9418813664230825</v>
      </c>
      <c r="X61">
        <v>36.116280015253103</v>
      </c>
      <c r="Y61">
        <v>0</v>
      </c>
      <c r="Z61">
        <v>0</v>
      </c>
      <c r="AA61">
        <v>4.2894005485360642</v>
      </c>
      <c r="AB61">
        <v>8.0818401019289521</v>
      </c>
      <c r="AC61">
        <v>5.9386401049958577</v>
      </c>
      <c r="AD61">
        <v>0</v>
      </c>
      <c r="AE61">
        <v>15.166194992172004</v>
      </c>
      <c r="AF61">
        <v>2.4805001116356382</v>
      </c>
      <c r="AG61">
        <v>11.041868608938385</v>
      </c>
      <c r="AH61">
        <v>0</v>
      </c>
      <c r="AI61">
        <v>0</v>
      </c>
      <c r="AJ61">
        <v>0</v>
      </c>
      <c r="AK61">
        <v>13.867156801376922</v>
      </c>
      <c r="AL61">
        <v>0</v>
      </c>
      <c r="AM61">
        <v>4.8491039359254753</v>
      </c>
      <c r="AN61">
        <v>0.97562165571997761</v>
      </c>
      <c r="AO61">
        <v>0</v>
      </c>
      <c r="AP61">
        <v>0.11790797088936958</v>
      </c>
      <c r="AQ61">
        <v>0</v>
      </c>
      <c r="AR61">
        <v>15.072150000000001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515.54277733627418</v>
      </c>
      <c r="DN61">
        <v>17.318553325984929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2.4627445982454925</v>
      </c>
      <c r="L62">
        <v>205.86040539970969</v>
      </c>
      <c r="M62">
        <v>23.925872492047461</v>
      </c>
      <c r="N62">
        <v>36.243234793886188</v>
      </c>
      <c r="O62">
        <v>0</v>
      </c>
      <c r="P62">
        <v>42.740095010254606</v>
      </c>
      <c r="Q62">
        <v>3.6097752802206595</v>
      </c>
      <c r="R62">
        <v>8.4104346078360361</v>
      </c>
      <c r="S62">
        <v>4.1798310463499542</v>
      </c>
      <c r="T62">
        <v>0</v>
      </c>
      <c r="U62">
        <v>64.236886701001467</v>
      </c>
      <c r="V62">
        <v>4.3487044604316551</v>
      </c>
      <c r="W62">
        <v>8.9418813664230825</v>
      </c>
      <c r="X62">
        <v>36.116280015253103</v>
      </c>
      <c r="Y62">
        <v>0</v>
      </c>
      <c r="Z62">
        <v>0</v>
      </c>
      <c r="AA62">
        <v>8.6030349984762875</v>
      </c>
      <c r="AB62">
        <v>8.0818401019289521</v>
      </c>
      <c r="AC62">
        <v>5.9386401049958577</v>
      </c>
      <c r="AD62">
        <v>0</v>
      </c>
      <c r="AE62">
        <v>15.166194992172004</v>
      </c>
      <c r="AF62">
        <v>2.4805001116356382</v>
      </c>
      <c r="AG62">
        <v>11.041868608938385</v>
      </c>
      <c r="AH62">
        <v>0</v>
      </c>
      <c r="AI62">
        <v>0</v>
      </c>
      <c r="AJ62">
        <v>0</v>
      </c>
      <c r="AK62">
        <v>13.867156801376922</v>
      </c>
      <c r="AL62">
        <v>0</v>
      </c>
      <c r="AM62">
        <v>4.8491039359254753</v>
      </c>
      <c r="AN62">
        <v>0.97562165571997761</v>
      </c>
      <c r="AO62">
        <v>0</v>
      </c>
      <c r="AP62">
        <v>0.11790797088936958</v>
      </c>
      <c r="AQ62">
        <v>0</v>
      </c>
      <c r="AR62">
        <v>15.072150000000001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519.71612114302525</v>
      </c>
      <c r="DN62">
        <v>17.458843969174097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2.4627445982454925</v>
      </c>
      <c r="L63">
        <v>205.86040539970969</v>
      </c>
      <c r="M63">
        <v>23.925872492047461</v>
      </c>
      <c r="N63">
        <v>36.243234793886188</v>
      </c>
      <c r="O63">
        <v>0</v>
      </c>
      <c r="P63">
        <v>42.740095010254606</v>
      </c>
      <c r="Q63">
        <v>3.6097752802206595</v>
      </c>
      <c r="R63">
        <v>8.4104346078360361</v>
      </c>
      <c r="S63">
        <v>4.1798310463499542</v>
      </c>
      <c r="T63">
        <v>0</v>
      </c>
      <c r="U63">
        <v>64.236886701001467</v>
      </c>
      <c r="V63">
        <v>4.3487044604316551</v>
      </c>
      <c r="W63">
        <v>8.9418813664230825</v>
      </c>
      <c r="X63">
        <v>36.116280015253103</v>
      </c>
      <c r="Y63">
        <v>0</v>
      </c>
      <c r="Z63">
        <v>0</v>
      </c>
      <c r="AA63">
        <v>12.929271077146673</v>
      </c>
      <c r="AB63">
        <v>8.0818401019289521</v>
      </c>
      <c r="AC63">
        <v>5.9386401049958577</v>
      </c>
      <c r="AD63">
        <v>2.7965699035831788</v>
      </c>
      <c r="AE63">
        <v>15.166194992172004</v>
      </c>
      <c r="AF63">
        <v>2.4805001116356382</v>
      </c>
      <c r="AG63">
        <v>11.041868608938385</v>
      </c>
      <c r="AH63">
        <v>5.9548372149999995</v>
      </c>
      <c r="AI63">
        <v>0</v>
      </c>
      <c r="AJ63">
        <v>0</v>
      </c>
      <c r="AK63">
        <v>13.867156801376922</v>
      </c>
      <c r="AL63">
        <v>0</v>
      </c>
      <c r="AM63">
        <v>4.8491039359254753</v>
      </c>
      <c r="AN63">
        <v>0.97562165571997761</v>
      </c>
      <c r="AO63">
        <v>0</v>
      </c>
      <c r="AP63">
        <v>0.51093454052060161</v>
      </c>
      <c r="AQ63">
        <v>0</v>
      </c>
      <c r="AR63">
        <v>15.072150000000001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532.74887272569288</v>
      </c>
      <c r="DN63">
        <v>17.896762153391137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2.4627445982454925</v>
      </c>
      <c r="L64">
        <v>205.86040539970969</v>
      </c>
      <c r="M64">
        <v>23.925872492047461</v>
      </c>
      <c r="N64">
        <v>36.243234793886188</v>
      </c>
      <c r="O64">
        <v>0</v>
      </c>
      <c r="P64">
        <v>42.740095010254606</v>
      </c>
      <c r="Q64">
        <v>3.6097752802206595</v>
      </c>
      <c r="R64">
        <v>8.4104346078360361</v>
      </c>
      <c r="S64">
        <v>4.1798310463499542</v>
      </c>
      <c r="T64">
        <v>0</v>
      </c>
      <c r="U64">
        <v>64.236886701001467</v>
      </c>
      <c r="V64">
        <v>4.3487044604316551</v>
      </c>
      <c r="W64">
        <v>8.9418813664230825</v>
      </c>
      <c r="X64">
        <v>36.116280015253103</v>
      </c>
      <c r="Y64">
        <v>0</v>
      </c>
      <c r="Z64">
        <v>0</v>
      </c>
      <c r="AA64">
        <v>12.929271077146673</v>
      </c>
      <c r="AB64">
        <v>8.0818401019289521</v>
      </c>
      <c r="AC64">
        <v>5.9386401049958577</v>
      </c>
      <c r="AD64">
        <v>2.7965699035831788</v>
      </c>
      <c r="AE64">
        <v>15.166194992172004</v>
      </c>
      <c r="AF64">
        <v>2.4805001116356382</v>
      </c>
      <c r="AG64">
        <v>11.041868608938385</v>
      </c>
      <c r="AH64">
        <v>5.9548372149999995</v>
      </c>
      <c r="AI64">
        <v>0</v>
      </c>
      <c r="AJ64">
        <v>0</v>
      </c>
      <c r="AK64">
        <v>13.867156801376922</v>
      </c>
      <c r="AL64">
        <v>0</v>
      </c>
      <c r="AM64">
        <v>4.8491039359254753</v>
      </c>
      <c r="AN64">
        <v>0.97562165571997761</v>
      </c>
      <c r="AO64">
        <v>0</v>
      </c>
      <c r="AP64">
        <v>0.51093454052060161</v>
      </c>
      <c r="AQ64">
        <v>0</v>
      </c>
      <c r="AR64">
        <v>15.072150000000001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532.74887272569288</v>
      </c>
      <c r="DN64">
        <v>17.896762153391137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2.4627445982454925</v>
      </c>
      <c r="L65">
        <v>214.65357101424161</v>
      </c>
      <c r="M65">
        <v>23.925872492047461</v>
      </c>
      <c r="N65">
        <v>36.243234793886188</v>
      </c>
      <c r="O65">
        <v>0</v>
      </c>
      <c r="P65">
        <v>42.740095010254606</v>
      </c>
      <c r="Q65">
        <v>3.6097752802206595</v>
      </c>
      <c r="R65">
        <v>8.4104346078360361</v>
      </c>
      <c r="S65">
        <v>4.1798310463499542</v>
      </c>
      <c r="T65">
        <v>0</v>
      </c>
      <c r="U65">
        <v>64.236886701001467</v>
      </c>
      <c r="V65">
        <v>4.3487044604316551</v>
      </c>
      <c r="W65">
        <v>8.9418813664230825</v>
      </c>
      <c r="X65">
        <v>36.116280015253103</v>
      </c>
      <c r="Y65">
        <v>0</v>
      </c>
      <c r="Z65">
        <v>0</v>
      </c>
      <c r="AA65">
        <v>12.929271077146673</v>
      </c>
      <c r="AB65">
        <v>8.0818401019289521</v>
      </c>
      <c r="AC65">
        <v>5.9386401049958577</v>
      </c>
      <c r="AD65">
        <v>2.7965699035831788</v>
      </c>
      <c r="AE65">
        <v>15.166194992172004</v>
      </c>
      <c r="AF65">
        <v>2.4805001116356382</v>
      </c>
      <c r="AG65">
        <v>11.041868608938385</v>
      </c>
      <c r="AH65">
        <v>8.753610676000001</v>
      </c>
      <c r="AI65">
        <v>0</v>
      </c>
      <c r="AJ65">
        <v>0</v>
      </c>
      <c r="AK65">
        <v>13.867156801376922</v>
      </c>
      <c r="AL65">
        <v>0</v>
      </c>
      <c r="AM65">
        <v>4.8491039359254753</v>
      </c>
      <c r="AN65">
        <v>0.97562165571997761</v>
      </c>
      <c r="AO65">
        <v>0</v>
      </c>
      <c r="AP65">
        <v>0.39302656963123178</v>
      </c>
      <c r="AQ65">
        <v>0</v>
      </c>
      <c r="AR65">
        <v>15.072150000000001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543.85000480389272</v>
      </c>
      <c r="DN65">
        <v>18.269661179833967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2.4627445982454925</v>
      </c>
      <c r="L66">
        <v>214.65357101424161</v>
      </c>
      <c r="M66">
        <v>23.925872492047461</v>
      </c>
      <c r="N66">
        <v>36.243234793886188</v>
      </c>
      <c r="O66">
        <v>0</v>
      </c>
      <c r="P66">
        <v>42.740095010254606</v>
      </c>
      <c r="Q66">
        <v>3.6097752802206595</v>
      </c>
      <c r="R66">
        <v>8.4104346078360361</v>
      </c>
      <c r="S66">
        <v>4.1798310463499542</v>
      </c>
      <c r="T66">
        <v>0</v>
      </c>
      <c r="U66">
        <v>64.236886701001467</v>
      </c>
      <c r="V66">
        <v>4.3487044604316551</v>
      </c>
      <c r="W66">
        <v>8.9418813664230825</v>
      </c>
      <c r="X66">
        <v>36.116280015253103</v>
      </c>
      <c r="Y66">
        <v>0</v>
      </c>
      <c r="Z66">
        <v>0</v>
      </c>
      <c r="AA66">
        <v>12.929271077146673</v>
      </c>
      <c r="AB66">
        <v>8.0818401019289521</v>
      </c>
      <c r="AC66">
        <v>5.9386401049958577</v>
      </c>
      <c r="AD66">
        <v>2.7965699035831788</v>
      </c>
      <c r="AE66">
        <v>15.166194992172004</v>
      </c>
      <c r="AF66">
        <v>2.4805001116356382</v>
      </c>
      <c r="AG66">
        <v>11.041868608938385</v>
      </c>
      <c r="AH66">
        <v>14.708447891</v>
      </c>
      <c r="AI66">
        <v>0</v>
      </c>
      <c r="AJ66">
        <v>0</v>
      </c>
      <c r="AK66">
        <v>13.867156801376922</v>
      </c>
      <c r="AL66">
        <v>0</v>
      </c>
      <c r="AM66">
        <v>4.8491039359254753</v>
      </c>
      <c r="AN66">
        <v>0.97562165571997761</v>
      </c>
      <c r="AO66">
        <v>0</v>
      </c>
      <c r="AP66">
        <v>0.39302656963123178</v>
      </c>
      <c r="AQ66">
        <v>0</v>
      </c>
      <c r="AR66">
        <v>15.072150000000001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549.61130980189273</v>
      </c>
      <c r="DN66">
        <v>18.463193396833965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2.4627445982454925</v>
      </c>
      <c r="L67">
        <v>223.44673662877361</v>
      </c>
      <c r="M67">
        <v>23.925872492047461</v>
      </c>
      <c r="N67">
        <v>36.243234793886188</v>
      </c>
      <c r="O67">
        <v>0</v>
      </c>
      <c r="P67">
        <v>42.740095010254606</v>
      </c>
      <c r="Q67">
        <v>3.6097752802206595</v>
      </c>
      <c r="R67">
        <v>8.4104346078360361</v>
      </c>
      <c r="S67">
        <v>4.1798310463499542</v>
      </c>
      <c r="T67">
        <v>0</v>
      </c>
      <c r="U67">
        <v>64.236886701001467</v>
      </c>
      <c r="V67">
        <v>4.9915660694244606</v>
      </c>
      <c r="W67">
        <v>12.836163447641237</v>
      </c>
      <c r="X67">
        <v>40.668366036988793</v>
      </c>
      <c r="Y67">
        <v>0</v>
      </c>
      <c r="Z67">
        <v>0</v>
      </c>
      <c r="AA67">
        <v>12.929271077146673</v>
      </c>
      <c r="AB67">
        <v>8.0818401019289521</v>
      </c>
      <c r="AC67">
        <v>5.9386401049958577</v>
      </c>
      <c r="AD67">
        <v>2.7965699035831788</v>
      </c>
      <c r="AE67">
        <v>15.166194992172004</v>
      </c>
      <c r="AF67">
        <v>2.4805001116356382</v>
      </c>
      <c r="AG67">
        <v>11.041868608938385</v>
      </c>
      <c r="AH67">
        <v>14.708447891</v>
      </c>
      <c r="AI67">
        <v>0</v>
      </c>
      <c r="AJ67">
        <v>0</v>
      </c>
      <c r="AK67">
        <v>13.867156801376922</v>
      </c>
      <c r="AL67">
        <v>0</v>
      </c>
      <c r="AM67">
        <v>4.8491039359254753</v>
      </c>
      <c r="AN67">
        <v>0.97562165571997761</v>
      </c>
      <c r="AO67">
        <v>0</v>
      </c>
      <c r="AP67">
        <v>0.39302656963123178</v>
      </c>
      <c r="AQ67">
        <v>0</v>
      </c>
      <c r="AR67">
        <v>16.257600000000007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568.05935451222842</v>
      </c>
      <c r="DN67">
        <v>19.082994012976876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2.4627445982454925</v>
      </c>
      <c r="L68">
        <v>223.44673662877361</v>
      </c>
      <c r="M68">
        <v>23.925872492047461</v>
      </c>
      <c r="N68">
        <v>36.243234793886188</v>
      </c>
      <c r="O68">
        <v>0</v>
      </c>
      <c r="P68">
        <v>42.740095010254606</v>
      </c>
      <c r="Q68">
        <v>3.6097752802206595</v>
      </c>
      <c r="R68">
        <v>8.4104346078360361</v>
      </c>
      <c r="S68">
        <v>4.1798310463499542</v>
      </c>
      <c r="T68">
        <v>0</v>
      </c>
      <c r="U68">
        <v>64.236886701001467</v>
      </c>
      <c r="V68">
        <v>5.5659784172661864</v>
      </c>
      <c r="W68">
        <v>13.220044433461597</v>
      </c>
      <c r="X68">
        <v>45.254524675077072</v>
      </c>
      <c r="Y68">
        <v>0</v>
      </c>
      <c r="Z68">
        <v>0</v>
      </c>
      <c r="AA68">
        <v>12.929271077146673</v>
      </c>
      <c r="AB68">
        <v>8.0818401019289521</v>
      </c>
      <c r="AC68">
        <v>5.9386401049958577</v>
      </c>
      <c r="AD68">
        <v>2.7965699035831788</v>
      </c>
      <c r="AE68">
        <v>15.166194992172004</v>
      </c>
      <c r="AF68">
        <v>2.4805001116356382</v>
      </c>
      <c r="AG68">
        <v>11.041868608938385</v>
      </c>
      <c r="AH68">
        <v>14.708447891</v>
      </c>
      <c r="AI68">
        <v>0</v>
      </c>
      <c r="AJ68">
        <v>0</v>
      </c>
      <c r="AK68">
        <v>13.867156801376922</v>
      </c>
      <c r="AL68">
        <v>0</v>
      </c>
      <c r="AM68">
        <v>4.8491039359254753</v>
      </c>
      <c r="AN68">
        <v>0.97562165571997761</v>
      </c>
      <c r="AO68">
        <v>0</v>
      </c>
      <c r="AP68">
        <v>0.39302656963123178</v>
      </c>
      <c r="AQ68">
        <v>0</v>
      </c>
      <c r="AR68">
        <v>16.257600000000007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573.42347527941195</v>
      </c>
      <c r="DN68">
        <v>19.263325217543752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2.4627445982454925</v>
      </c>
      <c r="L69">
        <v>223.44673662877361</v>
      </c>
      <c r="M69">
        <v>23.925872492047461</v>
      </c>
      <c r="N69">
        <v>36.243234793886188</v>
      </c>
      <c r="O69">
        <v>0</v>
      </c>
      <c r="P69">
        <v>42.740095010254606</v>
      </c>
      <c r="Q69">
        <v>3.6097752802206595</v>
      </c>
      <c r="R69">
        <v>8.4104346078360361</v>
      </c>
      <c r="S69">
        <v>4.1798310463499542</v>
      </c>
      <c r="T69">
        <v>0</v>
      </c>
      <c r="U69">
        <v>64.236886701001467</v>
      </c>
      <c r="V69">
        <v>5.5659784172661864</v>
      </c>
      <c r="W69">
        <v>13.220044433461597</v>
      </c>
      <c r="X69">
        <v>45.254524675077072</v>
      </c>
      <c r="Y69">
        <v>0</v>
      </c>
      <c r="Z69">
        <v>2.0108250000000001</v>
      </c>
      <c r="AA69">
        <v>12.929271077146673</v>
      </c>
      <c r="AB69">
        <v>8.0818401019289521</v>
      </c>
      <c r="AC69">
        <v>5.9386401049958577</v>
      </c>
      <c r="AD69">
        <v>2.7965699035831788</v>
      </c>
      <c r="AE69">
        <v>15.166194992172004</v>
      </c>
      <c r="AF69">
        <v>2.4805001116356382</v>
      </c>
      <c r="AG69">
        <v>11.041868608938385</v>
      </c>
      <c r="AH69">
        <v>14.708447891</v>
      </c>
      <c r="AI69">
        <v>0</v>
      </c>
      <c r="AJ69">
        <v>0</v>
      </c>
      <c r="AK69">
        <v>13.867156801376922</v>
      </c>
      <c r="AL69">
        <v>0</v>
      </c>
      <c r="AM69">
        <v>4.8491039359254753</v>
      </c>
      <c r="AN69">
        <v>0.97562165571997761</v>
      </c>
      <c r="AO69">
        <v>0</v>
      </c>
      <c r="AP69">
        <v>2.9476992722342392</v>
      </c>
      <c r="AQ69">
        <v>0</v>
      </c>
      <c r="AR69">
        <v>16.257600000000007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577.84044433399117</v>
      </c>
      <c r="DN69">
        <v>19.411853865567409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2.4627445982454925</v>
      </c>
      <c r="L70">
        <v>223.44673662877361</v>
      </c>
      <c r="M70">
        <v>23.925872492047461</v>
      </c>
      <c r="N70">
        <v>36.243234793886188</v>
      </c>
      <c r="O70">
        <v>0</v>
      </c>
      <c r="P70">
        <v>42.740095010254606</v>
      </c>
      <c r="Q70">
        <v>3.6097752802206595</v>
      </c>
      <c r="R70">
        <v>8.4104346078360361</v>
      </c>
      <c r="S70">
        <v>4.1798310463499542</v>
      </c>
      <c r="T70">
        <v>0</v>
      </c>
      <c r="U70">
        <v>64.236886701001467</v>
      </c>
      <c r="V70">
        <v>5.5659784172661864</v>
      </c>
      <c r="W70">
        <v>13.220044433461597</v>
      </c>
      <c r="X70">
        <v>45.254524675077072</v>
      </c>
      <c r="Y70">
        <v>0</v>
      </c>
      <c r="Z70">
        <v>2.0108250000000001</v>
      </c>
      <c r="AA70">
        <v>12.929271077146673</v>
      </c>
      <c r="AB70">
        <v>8.0818401019289521</v>
      </c>
      <c r="AC70">
        <v>5.9386401049958577</v>
      </c>
      <c r="AD70">
        <v>2.7965699035831788</v>
      </c>
      <c r="AE70">
        <v>15.166194992172004</v>
      </c>
      <c r="AF70">
        <v>2.4805001116356382</v>
      </c>
      <c r="AG70">
        <v>11.041868608938385</v>
      </c>
      <c r="AH70">
        <v>14.708447891</v>
      </c>
      <c r="AI70">
        <v>0</v>
      </c>
      <c r="AJ70">
        <v>0</v>
      </c>
      <c r="AK70">
        <v>13.867156801376922</v>
      </c>
      <c r="AL70">
        <v>0</v>
      </c>
      <c r="AM70">
        <v>4.8491039359254753</v>
      </c>
      <c r="AN70">
        <v>0.97562165571997761</v>
      </c>
      <c r="AO70">
        <v>0</v>
      </c>
      <c r="AP70">
        <v>2.9476992722342392</v>
      </c>
      <c r="AQ70">
        <v>0</v>
      </c>
      <c r="AR70">
        <v>16.257600000000007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577.84044433399117</v>
      </c>
      <c r="DN70">
        <v>19.411853865567409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2.4627445982454925</v>
      </c>
      <c r="L71">
        <v>214.65357101424161</v>
      </c>
      <c r="M71">
        <v>23.925872492047461</v>
      </c>
      <c r="N71">
        <v>36.243234793886188</v>
      </c>
      <c r="O71">
        <v>0</v>
      </c>
      <c r="P71">
        <v>42.740095010254606</v>
      </c>
      <c r="Q71">
        <v>3.6097752802206595</v>
      </c>
      <c r="R71">
        <v>6.745644858366866</v>
      </c>
      <c r="S71">
        <v>4.1798310463499542</v>
      </c>
      <c r="T71">
        <v>0</v>
      </c>
      <c r="U71">
        <v>64.236886701001467</v>
      </c>
      <c r="V71">
        <v>5.5659784172661864</v>
      </c>
      <c r="W71">
        <v>13.220044433461597</v>
      </c>
      <c r="X71">
        <v>45.254524675077072</v>
      </c>
      <c r="Y71">
        <v>0</v>
      </c>
      <c r="Z71">
        <v>2.0108250000000001</v>
      </c>
      <c r="AA71">
        <v>12.929271077146673</v>
      </c>
      <c r="AB71">
        <v>8.0818401019289521</v>
      </c>
      <c r="AC71">
        <v>5.9386401049958577</v>
      </c>
      <c r="AD71">
        <v>5.5931400993385436</v>
      </c>
      <c r="AE71">
        <v>15.166194992172004</v>
      </c>
      <c r="AF71">
        <v>2.4805001116356382</v>
      </c>
      <c r="AG71">
        <v>11.041868608938385</v>
      </c>
      <c r="AH71">
        <v>14.708447891</v>
      </c>
      <c r="AI71">
        <v>0</v>
      </c>
      <c r="AJ71">
        <v>0</v>
      </c>
      <c r="AK71">
        <v>13.867156801376922</v>
      </c>
      <c r="AL71">
        <v>0</v>
      </c>
      <c r="AM71">
        <v>4.8491039359254753</v>
      </c>
      <c r="AN71">
        <v>0.97562165571997761</v>
      </c>
      <c r="AO71">
        <v>0</v>
      </c>
      <c r="AP71">
        <v>3.0656072431236092</v>
      </c>
      <c r="AQ71">
        <v>3.6147099512223066</v>
      </c>
      <c r="AR71">
        <v>15.072150000000001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572.89243221115578</v>
      </c>
      <c r="DN71">
        <v>19.245648742268664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2.4627445982454925</v>
      </c>
      <c r="L72">
        <v>214.65357101424161</v>
      </c>
      <c r="M72">
        <v>23.925872492047461</v>
      </c>
      <c r="N72">
        <v>36.243234793886188</v>
      </c>
      <c r="O72">
        <v>0</v>
      </c>
      <c r="P72">
        <v>42.740095010254606</v>
      </c>
      <c r="Q72">
        <v>3.6097752802206595</v>
      </c>
      <c r="R72">
        <v>6.745644858366866</v>
      </c>
      <c r="S72">
        <v>4.1798310463499542</v>
      </c>
      <c r="T72">
        <v>0</v>
      </c>
      <c r="U72">
        <v>64.236886701001467</v>
      </c>
      <c r="V72">
        <v>5.5659784172661864</v>
      </c>
      <c r="W72">
        <v>13.220044433461597</v>
      </c>
      <c r="X72">
        <v>45.254524675077072</v>
      </c>
      <c r="Y72">
        <v>0</v>
      </c>
      <c r="Z72">
        <v>0</v>
      </c>
      <c r="AA72">
        <v>12.929271077146673</v>
      </c>
      <c r="AB72">
        <v>8.0818401019289521</v>
      </c>
      <c r="AC72">
        <v>5.9386401049958577</v>
      </c>
      <c r="AD72">
        <v>5.5931400993385436</v>
      </c>
      <c r="AE72">
        <v>15.166194992172004</v>
      </c>
      <c r="AF72">
        <v>2.4805001116356382</v>
      </c>
      <c r="AG72">
        <v>11.041868608938385</v>
      </c>
      <c r="AH72">
        <v>14.708447891</v>
      </c>
      <c r="AI72">
        <v>0</v>
      </c>
      <c r="AJ72">
        <v>0</v>
      </c>
      <c r="AK72">
        <v>13.867156801376922</v>
      </c>
      <c r="AL72">
        <v>0</v>
      </c>
      <c r="AM72">
        <v>4.8491039359254753</v>
      </c>
      <c r="AN72">
        <v>0.97562165571997761</v>
      </c>
      <c r="AO72">
        <v>0</v>
      </c>
      <c r="AP72">
        <v>0.31442125570498553</v>
      </c>
      <c r="AQ72">
        <v>7.5387000286927615</v>
      </c>
      <c r="AR72">
        <v>15.072150000000001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572.08180851985253</v>
      </c>
      <c r="DN72">
        <v>19.218251523623863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2.4627445982454925</v>
      </c>
      <c r="L73">
        <v>214.65357101424161</v>
      </c>
      <c r="M73">
        <v>23.925872492047461</v>
      </c>
      <c r="N73">
        <v>36.243234793886188</v>
      </c>
      <c r="O73">
        <v>0</v>
      </c>
      <c r="P73">
        <v>42.740095010254606</v>
      </c>
      <c r="Q73">
        <v>3.2899244324384704</v>
      </c>
      <c r="R73">
        <v>6.745644858366866</v>
      </c>
      <c r="S73">
        <v>4.1601180248689875</v>
      </c>
      <c r="T73">
        <v>0</v>
      </c>
      <c r="U73">
        <v>64.236886701001467</v>
      </c>
      <c r="V73">
        <v>5.5659784172661864</v>
      </c>
      <c r="W73">
        <v>13.220044433461597</v>
      </c>
      <c r="X73">
        <v>45.254524675077072</v>
      </c>
      <c r="Y73">
        <v>0</v>
      </c>
      <c r="Z73">
        <v>0</v>
      </c>
      <c r="AA73">
        <v>12.929271077146673</v>
      </c>
      <c r="AB73">
        <v>8.0818401019289521</v>
      </c>
      <c r="AC73">
        <v>5.9386401049958577</v>
      </c>
      <c r="AD73">
        <v>5.5931400993385436</v>
      </c>
      <c r="AE73">
        <v>15.166194992172004</v>
      </c>
      <c r="AF73">
        <v>2.4805001116356382</v>
      </c>
      <c r="AG73">
        <v>11.041868608938385</v>
      </c>
      <c r="AH73">
        <v>11.909674429999999</v>
      </c>
      <c r="AI73">
        <v>0</v>
      </c>
      <c r="AJ73">
        <v>0</v>
      </c>
      <c r="AK73">
        <v>13.867156801376922</v>
      </c>
      <c r="AL73">
        <v>0</v>
      </c>
      <c r="AM73">
        <v>4.8491039359254753</v>
      </c>
      <c r="AN73">
        <v>0.97562165571997761</v>
      </c>
      <c r="AO73">
        <v>0</v>
      </c>
      <c r="AP73">
        <v>0.15721062785249276</v>
      </c>
      <c r="AQ73">
        <v>7.5387000286927615</v>
      </c>
      <c r="AR73">
        <v>15.072150000000001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568.89337096802478</v>
      </c>
      <c r="DN73">
        <v>19.11114111733599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2.4627445982454925</v>
      </c>
      <c r="L74">
        <v>209.17011160914109</v>
      </c>
      <c r="M74">
        <v>23.925872492047461</v>
      </c>
      <c r="N74">
        <v>36.243234793886188</v>
      </c>
      <c r="O74">
        <v>0</v>
      </c>
      <c r="P74">
        <v>42.740095010254606</v>
      </c>
      <c r="Q74">
        <v>3.2899244324384704</v>
      </c>
      <c r="R74">
        <v>6.745644858366866</v>
      </c>
      <c r="S74">
        <v>4.1601180248689875</v>
      </c>
      <c r="T74">
        <v>0</v>
      </c>
      <c r="U74">
        <v>64.236886701001467</v>
      </c>
      <c r="V74">
        <v>5.5659784172661864</v>
      </c>
      <c r="W74">
        <v>13.220044433461597</v>
      </c>
      <c r="X74">
        <v>45.254524675077072</v>
      </c>
      <c r="Y74">
        <v>0</v>
      </c>
      <c r="Z74">
        <v>0</v>
      </c>
      <c r="AA74">
        <v>12.929271077146673</v>
      </c>
      <c r="AB74">
        <v>8.0818401019289521</v>
      </c>
      <c r="AC74">
        <v>5.9386401049958577</v>
      </c>
      <c r="AD74">
        <v>5.5931400993385436</v>
      </c>
      <c r="AE74">
        <v>15.166194992172004</v>
      </c>
      <c r="AF74">
        <v>2.4805001116356382</v>
      </c>
      <c r="AG74">
        <v>11.041868608938385</v>
      </c>
      <c r="AH74">
        <v>11.909674429999999</v>
      </c>
      <c r="AI74">
        <v>0</v>
      </c>
      <c r="AJ74">
        <v>0</v>
      </c>
      <c r="AK74">
        <v>13.867156801376922</v>
      </c>
      <c r="AL74">
        <v>0</v>
      </c>
      <c r="AM74">
        <v>4.8491039359254753</v>
      </c>
      <c r="AN74">
        <v>0.97562165571997761</v>
      </c>
      <c r="AO74">
        <v>0</v>
      </c>
      <c r="AP74">
        <v>0.15721062785249276</v>
      </c>
      <c r="AQ74">
        <v>7.5387000286927615</v>
      </c>
      <c r="AR74">
        <v>15.072150000000001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563.58812352975053</v>
      </c>
      <c r="DN74">
        <v>18.932929150509693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2.4627445982454925</v>
      </c>
      <c r="L75">
        <v>214.65357101424161</v>
      </c>
      <c r="M75">
        <v>23.925872492047461</v>
      </c>
      <c r="N75">
        <v>36.243234793886188</v>
      </c>
      <c r="O75">
        <v>0</v>
      </c>
      <c r="P75">
        <v>42.740095010254606</v>
      </c>
      <c r="Q75">
        <v>3.6208909030926177</v>
      </c>
      <c r="R75">
        <v>6.6679986669988329</v>
      </c>
      <c r="S75">
        <v>4.1798310463499542</v>
      </c>
      <c r="T75">
        <v>0</v>
      </c>
      <c r="U75">
        <v>64.236886701001467</v>
      </c>
      <c r="V75">
        <v>5.5659784172661864</v>
      </c>
      <c r="W75">
        <v>13.220044433461597</v>
      </c>
      <c r="X75">
        <v>45.254524675077072</v>
      </c>
      <c r="Y75">
        <v>0</v>
      </c>
      <c r="Z75">
        <v>0</v>
      </c>
      <c r="AA75">
        <v>10.90525563187135</v>
      </c>
      <c r="AB75">
        <v>8.0818401019289521</v>
      </c>
      <c r="AC75">
        <v>5.9386401049958577</v>
      </c>
      <c r="AD75">
        <v>4.8635998831311262</v>
      </c>
      <c r="AE75">
        <v>15.166194992172004</v>
      </c>
      <c r="AF75">
        <v>2.4805001116356382</v>
      </c>
      <c r="AG75">
        <v>11.041868608938385</v>
      </c>
      <c r="AH75">
        <v>11.909674429999999</v>
      </c>
      <c r="AI75">
        <v>0</v>
      </c>
      <c r="AJ75">
        <v>0</v>
      </c>
      <c r="AK75">
        <v>13.867156801376922</v>
      </c>
      <c r="AL75">
        <v>0</v>
      </c>
      <c r="AM75">
        <v>4.8491039359254753</v>
      </c>
      <c r="AN75">
        <v>0.97562165571997761</v>
      </c>
      <c r="AO75">
        <v>0</v>
      </c>
      <c r="AP75">
        <v>0.15721062785249276</v>
      </c>
      <c r="AQ75">
        <v>7.5387000286927615</v>
      </c>
      <c r="AR75">
        <v>15.072150000000001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566.49351569374949</v>
      </c>
      <c r="DN75">
        <v>19.030474030895526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2.4627445982454925</v>
      </c>
      <c r="L76">
        <v>214.65357101424161</v>
      </c>
      <c r="M76">
        <v>23.925872492047461</v>
      </c>
      <c r="N76">
        <v>36.243234793886188</v>
      </c>
      <c r="O76">
        <v>0</v>
      </c>
      <c r="P76">
        <v>42.740095010254606</v>
      </c>
      <c r="Q76">
        <v>3.6208909030926177</v>
      </c>
      <c r="R76">
        <v>6.6679986669988329</v>
      </c>
      <c r="S76">
        <v>4.1798310463499542</v>
      </c>
      <c r="T76">
        <v>0</v>
      </c>
      <c r="U76">
        <v>64.236886701001467</v>
      </c>
      <c r="V76">
        <v>5.5659784172661864</v>
      </c>
      <c r="W76">
        <v>13.220044433461597</v>
      </c>
      <c r="X76">
        <v>45.254524675077072</v>
      </c>
      <c r="Y76">
        <v>0</v>
      </c>
      <c r="Z76">
        <v>0</v>
      </c>
      <c r="AA76">
        <v>10.90525563187135</v>
      </c>
      <c r="AB76">
        <v>12.122759863322539</v>
      </c>
      <c r="AC76">
        <v>8.8688901779096501</v>
      </c>
      <c r="AD76">
        <v>4.8635998831311262</v>
      </c>
      <c r="AE76">
        <v>15.166194992172004</v>
      </c>
      <c r="AF76">
        <v>2.4805001116356382</v>
      </c>
      <c r="AG76">
        <v>11.041868608938385</v>
      </c>
      <c r="AH76">
        <v>18.757737077000002</v>
      </c>
      <c r="AI76">
        <v>0.97649992708309907</v>
      </c>
      <c r="AJ76">
        <v>0</v>
      </c>
      <c r="AK76">
        <v>13.867156801376922</v>
      </c>
      <c r="AL76">
        <v>0</v>
      </c>
      <c r="AM76">
        <v>4.8491039359254753</v>
      </c>
      <c r="AN76">
        <v>0.97562165571997761</v>
      </c>
      <c r="AO76">
        <v>0</v>
      </c>
      <c r="AP76">
        <v>0.15721062785249276</v>
      </c>
      <c r="AQ76">
        <v>7.5387000286927615</v>
      </c>
      <c r="AR76">
        <v>15.072150000000001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580.80838678166685</v>
      </c>
      <c r="DN76">
        <v>19.511335351368594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2.4627445982454925</v>
      </c>
      <c r="L77">
        <v>241.03306785783747</v>
      </c>
      <c r="M77">
        <v>23.925872492047461</v>
      </c>
      <c r="N77">
        <v>36.243234793886188</v>
      </c>
      <c r="O77">
        <v>0</v>
      </c>
      <c r="P77">
        <v>42.740095010254606</v>
      </c>
      <c r="Q77">
        <v>3.6208909030926177</v>
      </c>
      <c r="R77">
        <v>8.4104346078360361</v>
      </c>
      <c r="S77">
        <v>4.1798310463499542</v>
      </c>
      <c r="T77">
        <v>0</v>
      </c>
      <c r="U77">
        <v>64.236886701001467</v>
      </c>
      <c r="V77">
        <v>5.5659784172661864</v>
      </c>
      <c r="W77">
        <v>13.220044433461597</v>
      </c>
      <c r="X77">
        <v>45.254524675077072</v>
      </c>
      <c r="Y77">
        <v>0</v>
      </c>
      <c r="Z77">
        <v>0.33750000000000002</v>
      </c>
      <c r="AA77">
        <v>12.929271077146673</v>
      </c>
      <c r="AB77">
        <v>12.122759863322539</v>
      </c>
      <c r="AC77">
        <v>8.9169459071867756</v>
      </c>
      <c r="AD77">
        <v>8.3897100029217206</v>
      </c>
      <c r="AE77">
        <v>15.166194992172004</v>
      </c>
      <c r="AF77">
        <v>2.4805001116356382</v>
      </c>
      <c r="AG77">
        <v>11.041868608938385</v>
      </c>
      <c r="AH77">
        <v>26.201283745999998</v>
      </c>
      <c r="AI77">
        <v>1.5623997666659177</v>
      </c>
      <c r="AJ77">
        <v>0</v>
      </c>
      <c r="AK77">
        <v>13.867156801376922</v>
      </c>
      <c r="AL77">
        <v>0</v>
      </c>
      <c r="AM77">
        <v>4.8491039359254753</v>
      </c>
      <c r="AN77">
        <v>0.97562165571997761</v>
      </c>
      <c r="AO77">
        <v>0</v>
      </c>
      <c r="AP77">
        <v>0.55023719748372479</v>
      </c>
      <c r="AQ77">
        <v>7.5387000286927615</v>
      </c>
      <c r="AR77">
        <v>15.072150000000001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621.90780211699916</v>
      </c>
      <c r="DN77">
        <v>20.892007173026443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3.2829900528979445</v>
      </c>
      <c r="L78">
        <v>355.7227587126095</v>
      </c>
      <c r="M78">
        <v>23.925872492047461</v>
      </c>
      <c r="N78">
        <v>36.243234793886188</v>
      </c>
      <c r="O78">
        <v>0</v>
      </c>
      <c r="P78">
        <v>42.740095010254606</v>
      </c>
      <c r="Q78">
        <v>3.6692228031328247</v>
      </c>
      <c r="R78">
        <v>13.005733277800417</v>
      </c>
      <c r="S78">
        <v>4.4905417016453502</v>
      </c>
      <c r="T78">
        <v>0</v>
      </c>
      <c r="U78">
        <v>64.236886701001467</v>
      </c>
      <c r="V78">
        <v>5.5659784172661864</v>
      </c>
      <c r="W78">
        <v>13.220044433461597</v>
      </c>
      <c r="X78">
        <v>45.254524675077072</v>
      </c>
      <c r="Y78">
        <v>0</v>
      </c>
      <c r="Z78">
        <v>2.0108250000000001</v>
      </c>
      <c r="AA78">
        <v>12.929271077146673</v>
      </c>
      <c r="AB78">
        <v>12.122759863322539</v>
      </c>
      <c r="AC78">
        <v>8.9169459071867756</v>
      </c>
      <c r="AD78">
        <v>11.212219245345123</v>
      </c>
      <c r="AE78">
        <v>15.166194992172004</v>
      </c>
      <c r="AF78">
        <v>2.4805001116356382</v>
      </c>
      <c r="AG78">
        <v>11.041868608938385</v>
      </c>
      <c r="AH78">
        <v>35.729023290000001</v>
      </c>
      <c r="AI78">
        <v>3.1248001166670414</v>
      </c>
      <c r="AJ78">
        <v>0</v>
      </c>
      <c r="AK78">
        <v>13.867156801376922</v>
      </c>
      <c r="AL78">
        <v>0</v>
      </c>
      <c r="AM78">
        <v>4.8491039359254753</v>
      </c>
      <c r="AN78">
        <v>0.97562165571997761</v>
      </c>
      <c r="AO78">
        <v>0</v>
      </c>
      <c r="AP78">
        <v>0.55023719748372479</v>
      </c>
      <c r="AQ78">
        <v>7.7126699741765163</v>
      </c>
      <c r="AR78">
        <v>15.072150000000001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753.70480296973358</v>
      </c>
      <c r="DN78">
        <v>25.319227936924669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4.3685698742971271</v>
      </c>
      <c r="L79">
        <v>423.36815004077215</v>
      </c>
      <c r="M79">
        <v>23.925872492047461</v>
      </c>
      <c r="N79">
        <v>36.243234793886188</v>
      </c>
      <c r="O79">
        <v>0</v>
      </c>
      <c r="P79">
        <v>42.740095010254606</v>
      </c>
      <c r="Q79">
        <v>5.618376355832277</v>
      </c>
      <c r="R79">
        <v>13.005733277800417</v>
      </c>
      <c r="S79">
        <v>6.9741812302337713</v>
      </c>
      <c r="T79">
        <v>0</v>
      </c>
      <c r="U79">
        <v>64.236886701001467</v>
      </c>
      <c r="V79">
        <v>5.7233845323741015</v>
      </c>
      <c r="W79">
        <v>13.049828347512975</v>
      </c>
      <c r="X79">
        <v>45.254524675077072</v>
      </c>
      <c r="Y79">
        <v>0</v>
      </c>
      <c r="Z79">
        <v>6.0324750000000007</v>
      </c>
      <c r="AA79">
        <v>12.929271077146673</v>
      </c>
      <c r="AB79">
        <v>12.122759863322539</v>
      </c>
      <c r="AC79">
        <v>9.3767997666758731</v>
      </c>
      <c r="AD79">
        <v>11.212219245345123</v>
      </c>
      <c r="AE79">
        <v>15.166194992172004</v>
      </c>
      <c r="AF79">
        <v>4.9609999294932825</v>
      </c>
      <c r="AG79">
        <v>11.041868608938385</v>
      </c>
      <c r="AH79">
        <v>38.706441897499992</v>
      </c>
      <c r="AI79">
        <v>15.27246003791679</v>
      </c>
      <c r="AJ79">
        <v>0</v>
      </c>
      <c r="AK79">
        <v>13.867156801376922</v>
      </c>
      <c r="AL79">
        <v>0</v>
      </c>
      <c r="AM79">
        <v>4.8491039359254753</v>
      </c>
      <c r="AN79">
        <v>0.97562165571997761</v>
      </c>
      <c r="AO79">
        <v>0</v>
      </c>
      <c r="AP79">
        <v>2.908396615271116</v>
      </c>
      <c r="AQ79">
        <v>7.7126699741765163</v>
      </c>
      <c r="AR79">
        <v>15.072150000000001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848.12951317336478</v>
      </c>
      <c r="DN79">
        <v>28.490713617186501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4.3685698742971271</v>
      </c>
      <c r="L80">
        <v>475.35334515388524</v>
      </c>
      <c r="M80">
        <v>23.925872492047461</v>
      </c>
      <c r="N80">
        <v>36.243234793886188</v>
      </c>
      <c r="O80">
        <v>0</v>
      </c>
      <c r="P80">
        <v>42.740095010254606</v>
      </c>
      <c r="Q80">
        <v>5.618376355832277</v>
      </c>
      <c r="R80">
        <v>13.005733277800417</v>
      </c>
      <c r="S80">
        <v>6.9741812302337713</v>
      </c>
      <c r="T80">
        <v>0</v>
      </c>
      <c r="U80">
        <v>64.236886701001467</v>
      </c>
      <c r="V80">
        <v>5.7233845323741015</v>
      </c>
      <c r="W80">
        <v>13.049828347512975</v>
      </c>
      <c r="X80">
        <v>45.254524675077072</v>
      </c>
      <c r="Y80">
        <v>0</v>
      </c>
      <c r="Z80">
        <v>6.0324750000000007</v>
      </c>
      <c r="AA80">
        <v>12.929271077146673</v>
      </c>
      <c r="AB80">
        <v>12.122759863322539</v>
      </c>
      <c r="AC80">
        <v>9.3767997666758731</v>
      </c>
      <c r="AD80">
        <v>11.212219245345123</v>
      </c>
      <c r="AE80">
        <v>15.166194992172004</v>
      </c>
      <c r="AF80">
        <v>4.9609999294932825</v>
      </c>
      <c r="AG80">
        <v>11.041868608938385</v>
      </c>
      <c r="AH80">
        <v>44.125343672999996</v>
      </c>
      <c r="AI80">
        <v>15.27246003791679</v>
      </c>
      <c r="AJ80">
        <v>0</v>
      </c>
      <c r="AK80">
        <v>13.867156801376922</v>
      </c>
      <c r="AL80">
        <v>0</v>
      </c>
      <c r="AM80">
        <v>4.8491039359254753</v>
      </c>
      <c r="AN80">
        <v>0.97562165571997761</v>
      </c>
      <c r="AO80">
        <v>0</v>
      </c>
      <c r="AP80">
        <v>2.908396615271116</v>
      </c>
      <c r="AQ80">
        <v>7.7126699741765163</v>
      </c>
      <c r="AR80">
        <v>15.072150000000001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903.66797688530164</v>
      </c>
      <c r="DN80">
        <v>30.35634679386277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4.3685698742971271</v>
      </c>
      <c r="L81">
        <v>481.49097475282849</v>
      </c>
      <c r="M81">
        <v>23.925872492047461</v>
      </c>
      <c r="N81">
        <v>36.243234793886188</v>
      </c>
      <c r="O81">
        <v>0</v>
      </c>
      <c r="P81">
        <v>42.740095010254606</v>
      </c>
      <c r="Q81">
        <v>5.618376355832277</v>
      </c>
      <c r="R81">
        <v>13.005733277800417</v>
      </c>
      <c r="S81">
        <v>6.9741812302337713</v>
      </c>
      <c r="T81">
        <v>0</v>
      </c>
      <c r="U81">
        <v>64.236886701001467</v>
      </c>
      <c r="V81">
        <v>5.7233845323741015</v>
      </c>
      <c r="W81">
        <v>13.049828347512975</v>
      </c>
      <c r="X81">
        <v>45.254524675077072</v>
      </c>
      <c r="Y81">
        <v>0</v>
      </c>
      <c r="Z81">
        <v>6.0324750000000007</v>
      </c>
      <c r="AA81">
        <v>12.929271077146673</v>
      </c>
      <c r="AB81">
        <v>12.122759863322539</v>
      </c>
      <c r="AC81">
        <v>9.3767997666758731</v>
      </c>
      <c r="AD81">
        <v>11.212219245345123</v>
      </c>
      <c r="AE81">
        <v>15.166194992172004</v>
      </c>
      <c r="AF81">
        <v>4.9609999294932825</v>
      </c>
      <c r="AG81">
        <v>11.041868608938385</v>
      </c>
      <c r="AH81">
        <v>44.125343672999996</v>
      </c>
      <c r="AI81">
        <v>15.27246003791679</v>
      </c>
      <c r="AJ81">
        <v>0</v>
      </c>
      <c r="AK81">
        <v>13.867156801376922</v>
      </c>
      <c r="AL81">
        <v>0</v>
      </c>
      <c r="AM81">
        <v>4.8491039359254753</v>
      </c>
      <c r="AN81">
        <v>0.97562165571997761</v>
      </c>
      <c r="AO81">
        <v>0</v>
      </c>
      <c r="AP81">
        <v>2.908396615271116</v>
      </c>
      <c r="AQ81">
        <v>7.7126699741765163</v>
      </c>
      <c r="AR81">
        <v>15.072150000000001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909.60613352227938</v>
      </c>
      <c r="DN81">
        <v>30.555819755828338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4.3685698742971271</v>
      </c>
      <c r="L82">
        <v>489.27292632168923</v>
      </c>
      <c r="M82">
        <v>23.925872492047461</v>
      </c>
      <c r="N82">
        <v>36.243234793886188</v>
      </c>
      <c r="O82">
        <v>0</v>
      </c>
      <c r="P82">
        <v>42.740095010254606</v>
      </c>
      <c r="Q82">
        <v>5.618376355832277</v>
      </c>
      <c r="R82">
        <v>13.005733277800417</v>
      </c>
      <c r="S82">
        <v>6.9741812302337713</v>
      </c>
      <c r="T82">
        <v>0</v>
      </c>
      <c r="U82">
        <v>64.236886701001467</v>
      </c>
      <c r="V82">
        <v>5.7233845323741015</v>
      </c>
      <c r="W82">
        <v>13.049828347512975</v>
      </c>
      <c r="X82">
        <v>45.254524675077072</v>
      </c>
      <c r="Y82">
        <v>0</v>
      </c>
      <c r="Z82">
        <v>6.0324750000000007</v>
      </c>
      <c r="AA82">
        <v>12.929271077146673</v>
      </c>
      <c r="AB82">
        <v>12.122759863322539</v>
      </c>
      <c r="AC82">
        <v>9.3767997666758731</v>
      </c>
      <c r="AD82">
        <v>11.212219245345123</v>
      </c>
      <c r="AE82">
        <v>15.166194992172004</v>
      </c>
      <c r="AF82">
        <v>4.9609999294932825</v>
      </c>
      <c r="AG82">
        <v>11.041868608938385</v>
      </c>
      <c r="AH82">
        <v>38.706441897499992</v>
      </c>
      <c r="AI82">
        <v>15.27246003791679</v>
      </c>
      <c r="AJ82">
        <v>0</v>
      </c>
      <c r="AK82">
        <v>13.867156801376922</v>
      </c>
      <c r="AL82">
        <v>0</v>
      </c>
      <c r="AM82">
        <v>4.8491039359254753</v>
      </c>
      <c r="AN82">
        <v>0.97562165571997761</v>
      </c>
      <c r="AO82">
        <v>0</v>
      </c>
      <c r="AP82">
        <v>0.15721062785249276</v>
      </c>
      <c r="AQ82">
        <v>7.7126699741765163</v>
      </c>
      <c r="AR82">
        <v>15.072150000000001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909.23077305539221</v>
      </c>
      <c r="DN82">
        <v>30.543044028657476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5.3769463206106343</v>
      </c>
      <c r="L83">
        <v>575.92394582690838</v>
      </c>
      <c r="M83">
        <v>23.925872492047461</v>
      </c>
      <c r="N83">
        <v>36.243234793886188</v>
      </c>
      <c r="O83">
        <v>0</v>
      </c>
      <c r="P83">
        <v>42.740095010254606</v>
      </c>
      <c r="Q83">
        <v>6.6943533338721917</v>
      </c>
      <c r="R83">
        <v>13.005733277800417</v>
      </c>
      <c r="S83">
        <v>8.0949263700644547</v>
      </c>
      <c r="T83">
        <v>0</v>
      </c>
      <c r="U83">
        <v>64.236886701001467</v>
      </c>
      <c r="V83">
        <v>5.7233845323741015</v>
      </c>
      <c r="W83">
        <v>13.049828347512975</v>
      </c>
      <c r="X83">
        <v>45.254524675077072</v>
      </c>
      <c r="Y83">
        <v>0</v>
      </c>
      <c r="Z83">
        <v>6.0324750000000007</v>
      </c>
      <c r="AA83">
        <v>12.929271077146673</v>
      </c>
      <c r="AB83">
        <v>12.122759863322539</v>
      </c>
      <c r="AC83">
        <v>9.3767997666758731</v>
      </c>
      <c r="AD83">
        <v>11.212219245345123</v>
      </c>
      <c r="AE83">
        <v>15.166194992172004</v>
      </c>
      <c r="AF83">
        <v>4.9609999294932825</v>
      </c>
      <c r="AG83">
        <v>11.041868608938385</v>
      </c>
      <c r="AH83">
        <v>35.729023290000001</v>
      </c>
      <c r="AI83">
        <v>15.27246003791679</v>
      </c>
      <c r="AJ83">
        <v>0</v>
      </c>
      <c r="AK83">
        <v>13.867156801376922</v>
      </c>
      <c r="AL83">
        <v>0</v>
      </c>
      <c r="AM83">
        <v>4.8491039359254753</v>
      </c>
      <c r="AN83">
        <v>0.97562165571997761</v>
      </c>
      <c r="AO83">
        <v>0</v>
      </c>
      <c r="AP83">
        <v>0.15721062785249276</v>
      </c>
      <c r="AQ83">
        <v>7.7126699741765163</v>
      </c>
      <c r="AR83">
        <v>15.072150000000001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993.28615480318933</v>
      </c>
      <c r="DN83">
        <v>33.366361742763615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6.0778725418685804</v>
      </c>
      <c r="L84">
        <v>575.92394582690838</v>
      </c>
      <c r="M84">
        <v>23.925872492047461</v>
      </c>
      <c r="N84">
        <v>36.243234793886188</v>
      </c>
      <c r="O84">
        <v>0</v>
      </c>
      <c r="P84">
        <v>42.740095010254606</v>
      </c>
      <c r="Q84">
        <v>6.6943533338721917</v>
      </c>
      <c r="R84">
        <v>13.005733277800417</v>
      </c>
      <c r="S84">
        <v>8.0949263700644547</v>
      </c>
      <c r="T84">
        <v>0</v>
      </c>
      <c r="U84">
        <v>64.236886701001467</v>
      </c>
      <c r="V84">
        <v>5.7233845323741015</v>
      </c>
      <c r="W84">
        <v>13.049828347512975</v>
      </c>
      <c r="X84">
        <v>45.254524675077072</v>
      </c>
      <c r="Y84">
        <v>0</v>
      </c>
      <c r="Z84">
        <v>6.0324750000000007</v>
      </c>
      <c r="AA84">
        <v>12.929271077146673</v>
      </c>
      <c r="AB84">
        <v>12.122759863322539</v>
      </c>
      <c r="AC84">
        <v>9.3767997666758731</v>
      </c>
      <c r="AD84">
        <v>11.212219245345123</v>
      </c>
      <c r="AE84">
        <v>15.166194992172004</v>
      </c>
      <c r="AF84">
        <v>4.9609999294932825</v>
      </c>
      <c r="AG84">
        <v>11.041868608938385</v>
      </c>
      <c r="AH84">
        <v>32.751604682499995</v>
      </c>
      <c r="AI84">
        <v>15.27246003791679</v>
      </c>
      <c r="AJ84">
        <v>0</v>
      </c>
      <c r="AK84">
        <v>13.867156801376922</v>
      </c>
      <c r="AL84">
        <v>0</v>
      </c>
      <c r="AM84">
        <v>4.8491039359254753</v>
      </c>
      <c r="AN84">
        <v>0.97562165571997761</v>
      </c>
      <c r="AO84">
        <v>0</v>
      </c>
      <c r="AP84">
        <v>0.15721062785249276</v>
      </c>
      <c r="AQ84">
        <v>7.7126699741765163</v>
      </c>
      <c r="AR84">
        <v>15.072150000000001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991.08364842260698</v>
      </c>
      <c r="DN84">
        <v>33.292375737103853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5.8124384606160779</v>
      </c>
      <c r="L85">
        <v>527.56153494698265</v>
      </c>
      <c r="M85">
        <v>23.925872492047461</v>
      </c>
      <c r="N85">
        <v>36.243234793886188</v>
      </c>
      <c r="O85">
        <v>0</v>
      </c>
      <c r="P85">
        <v>42.740095010254606</v>
      </c>
      <c r="Q85">
        <v>5.7489498254897695</v>
      </c>
      <c r="R85">
        <v>13.005733277800417</v>
      </c>
      <c r="S85">
        <v>6.9741812302337713</v>
      </c>
      <c r="T85">
        <v>0</v>
      </c>
      <c r="U85">
        <v>64.236886701001467</v>
      </c>
      <c r="V85">
        <v>5.7233845323741015</v>
      </c>
      <c r="W85">
        <v>12.661451006695616</v>
      </c>
      <c r="X85">
        <v>45.254524675077072</v>
      </c>
      <c r="Y85">
        <v>0</v>
      </c>
      <c r="Z85">
        <v>6.0324750000000007</v>
      </c>
      <c r="AA85">
        <v>12.929271077146673</v>
      </c>
      <c r="AB85">
        <v>12.122759863322539</v>
      </c>
      <c r="AC85">
        <v>9.3767997666758731</v>
      </c>
      <c r="AD85">
        <v>11.212219245345123</v>
      </c>
      <c r="AE85">
        <v>15.166194992172004</v>
      </c>
      <c r="AF85">
        <v>4.9609999294932825</v>
      </c>
      <c r="AG85">
        <v>11.041868608938385</v>
      </c>
      <c r="AH85">
        <v>32.751604682499995</v>
      </c>
      <c r="AI85">
        <v>1.9529998541661984</v>
      </c>
      <c r="AJ85">
        <v>0</v>
      </c>
      <c r="AK85">
        <v>13.867156801376922</v>
      </c>
      <c r="AL85">
        <v>0</v>
      </c>
      <c r="AM85">
        <v>4.8491039359254753</v>
      </c>
      <c r="AN85">
        <v>0.97562165571997761</v>
      </c>
      <c r="AO85">
        <v>0</v>
      </c>
      <c r="AP85">
        <v>0.15721062785249276</v>
      </c>
      <c r="AQ85">
        <v>7.7126699741765163</v>
      </c>
      <c r="AR85">
        <v>15.072150000000001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928.77463253766064</v>
      </c>
      <c r="DN85">
        <v>31.199560488091031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4.4970901974084363</v>
      </c>
      <c r="L86">
        <v>527.56153494698265</v>
      </c>
      <c r="M86">
        <v>23.925872492047461</v>
      </c>
      <c r="N86">
        <v>36.243234793886188</v>
      </c>
      <c r="O86">
        <v>0</v>
      </c>
      <c r="P86">
        <v>42.740095010254606</v>
      </c>
      <c r="Q86">
        <v>5.618376355832277</v>
      </c>
      <c r="R86">
        <v>13.005733277800417</v>
      </c>
      <c r="S86">
        <v>6.9741812302337713</v>
      </c>
      <c r="T86">
        <v>0</v>
      </c>
      <c r="U86">
        <v>64.236886701001467</v>
      </c>
      <c r="V86">
        <v>5.7233845323741015</v>
      </c>
      <c r="W86">
        <v>12.661451006695616</v>
      </c>
      <c r="X86">
        <v>45.254524675077072</v>
      </c>
      <c r="Y86">
        <v>0</v>
      </c>
      <c r="Z86">
        <v>0.33750000000000002</v>
      </c>
      <c r="AA86">
        <v>12.929271077146673</v>
      </c>
      <c r="AB86">
        <v>12.122759863322539</v>
      </c>
      <c r="AC86">
        <v>8.9169459071867756</v>
      </c>
      <c r="AD86">
        <v>8.3897100029217206</v>
      </c>
      <c r="AE86">
        <v>15.166194992172004</v>
      </c>
      <c r="AF86">
        <v>4.9004998766132424</v>
      </c>
      <c r="AG86">
        <v>11.041868608938385</v>
      </c>
      <c r="AH86">
        <v>26.7967674675</v>
      </c>
      <c r="AI86">
        <v>0.97649992708309907</v>
      </c>
      <c r="AJ86">
        <v>0</v>
      </c>
      <c r="AK86">
        <v>13.867156801376922</v>
      </c>
      <c r="AL86">
        <v>0</v>
      </c>
      <c r="AM86">
        <v>4.8491039359254753</v>
      </c>
      <c r="AN86">
        <v>0.97562165571997761</v>
      </c>
      <c r="AO86">
        <v>0</v>
      </c>
      <c r="AP86">
        <v>0.15721062785249276</v>
      </c>
      <c r="AQ86">
        <v>7.7126699741765163</v>
      </c>
      <c r="AR86">
        <v>15.072150000000001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911.92552602512865</v>
      </c>
      <c r="DN86">
        <v>30.633569970882341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4.3685698742971271</v>
      </c>
      <c r="L87">
        <v>527.56153494698265</v>
      </c>
      <c r="M87">
        <v>23.925872492047461</v>
      </c>
      <c r="N87">
        <v>36.243234793886188</v>
      </c>
      <c r="O87">
        <v>0</v>
      </c>
      <c r="P87">
        <v>42.740095010254606</v>
      </c>
      <c r="Q87">
        <v>5.618376355832277</v>
      </c>
      <c r="R87">
        <v>13.005733277800417</v>
      </c>
      <c r="S87">
        <v>6.9741812302337713</v>
      </c>
      <c r="T87">
        <v>0</v>
      </c>
      <c r="U87">
        <v>64.236886701001467</v>
      </c>
      <c r="V87">
        <v>5.7677834892086315</v>
      </c>
      <c r="W87">
        <v>12.661451006695616</v>
      </c>
      <c r="X87">
        <v>45.254524675077072</v>
      </c>
      <c r="Y87">
        <v>0</v>
      </c>
      <c r="Z87">
        <v>0.33750000000000002</v>
      </c>
      <c r="AA87">
        <v>12.929271077146673</v>
      </c>
      <c r="AB87">
        <v>12.122759863322539</v>
      </c>
      <c r="AC87">
        <v>8.9169459071867756</v>
      </c>
      <c r="AD87">
        <v>8.3897100029217206</v>
      </c>
      <c r="AE87">
        <v>15.166194992172004</v>
      </c>
      <c r="AF87">
        <v>4.9004998766132424</v>
      </c>
      <c r="AG87">
        <v>11.041868608938385</v>
      </c>
      <c r="AH87">
        <v>26.7967674675</v>
      </c>
      <c r="AI87">
        <v>0.97649992708309907</v>
      </c>
      <c r="AJ87">
        <v>0</v>
      </c>
      <c r="AK87">
        <v>13.867156801376922</v>
      </c>
      <c r="AL87">
        <v>0</v>
      </c>
      <c r="AM87">
        <v>4.8491039359254753</v>
      </c>
      <c r="AN87">
        <v>0.97562165571997761</v>
      </c>
      <c r="AO87">
        <v>0</v>
      </c>
      <c r="AP87">
        <v>0.15721062785249276</v>
      </c>
      <c r="AQ87">
        <v>7.7126699741765163</v>
      </c>
      <c r="AR87">
        <v>15.072150000000001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911.84413852463331</v>
      </c>
      <c r="DN87">
        <v>30.630836105100883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4.3685698742971271</v>
      </c>
      <c r="L88">
        <v>527.56153494698265</v>
      </c>
      <c r="M88">
        <v>23.925872492047461</v>
      </c>
      <c r="N88">
        <v>36.243234793886188</v>
      </c>
      <c r="O88">
        <v>0</v>
      </c>
      <c r="P88">
        <v>42.740095010254606</v>
      </c>
      <c r="Q88">
        <v>5.618376355832277</v>
      </c>
      <c r="R88">
        <v>13.005733277800417</v>
      </c>
      <c r="S88">
        <v>6.9741812302337713</v>
      </c>
      <c r="T88">
        <v>0</v>
      </c>
      <c r="U88">
        <v>64.236886701001467</v>
      </c>
      <c r="V88">
        <v>5.7677834892086315</v>
      </c>
      <c r="W88">
        <v>12.661451006695616</v>
      </c>
      <c r="X88">
        <v>45.254524675077072</v>
      </c>
      <c r="Y88">
        <v>0</v>
      </c>
      <c r="Z88">
        <v>0.33750000000000002</v>
      </c>
      <c r="AA88">
        <v>12.929271077146673</v>
      </c>
      <c r="AB88">
        <v>12.122759863322539</v>
      </c>
      <c r="AC88">
        <v>8.9169459071867756</v>
      </c>
      <c r="AD88">
        <v>8.3897100029217206</v>
      </c>
      <c r="AE88">
        <v>15.166194992172004</v>
      </c>
      <c r="AF88">
        <v>4.9004998766132424</v>
      </c>
      <c r="AG88">
        <v>11.041868608938385</v>
      </c>
      <c r="AH88">
        <v>26.7967674675</v>
      </c>
      <c r="AI88">
        <v>0</v>
      </c>
      <c r="AJ88">
        <v>0</v>
      </c>
      <c r="AK88">
        <v>13.867156801376922</v>
      </c>
      <c r="AL88">
        <v>0</v>
      </c>
      <c r="AM88">
        <v>4.8491039359254753</v>
      </c>
      <c r="AN88">
        <v>0.97562165571997761</v>
      </c>
      <c r="AO88">
        <v>0</v>
      </c>
      <c r="AP88">
        <v>0.15721062785249276</v>
      </c>
      <c r="AQ88">
        <v>7.7126699741765163</v>
      </c>
      <c r="AR88">
        <v>15.072150000000001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910.89937494945161</v>
      </c>
      <c r="DN88">
        <v>30.599099753199518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4.3685698742971271</v>
      </c>
      <c r="L89">
        <v>576.12610070438643</v>
      </c>
      <c r="M89">
        <v>23.925872492047461</v>
      </c>
      <c r="N89">
        <v>36.243234793886188</v>
      </c>
      <c r="O89">
        <v>0</v>
      </c>
      <c r="P89">
        <v>42.740095010254606</v>
      </c>
      <c r="Q89">
        <v>6.1158021507375722</v>
      </c>
      <c r="R89">
        <v>13.005733277800417</v>
      </c>
      <c r="S89">
        <v>7.4028473418483056</v>
      </c>
      <c r="T89">
        <v>0</v>
      </c>
      <c r="U89">
        <v>64.236886701001467</v>
      </c>
      <c r="V89">
        <v>5.7677834892086315</v>
      </c>
      <c r="W89">
        <v>12.289055388851624</v>
      </c>
      <c r="X89">
        <v>45.254524675077072</v>
      </c>
      <c r="Y89">
        <v>0</v>
      </c>
      <c r="Z89">
        <v>0.33750000000000002</v>
      </c>
      <c r="AA89">
        <v>12.929271077146673</v>
      </c>
      <c r="AB89">
        <v>12.122759863322539</v>
      </c>
      <c r="AC89">
        <v>8.9169459071867756</v>
      </c>
      <c r="AD89">
        <v>8.3897100029217206</v>
      </c>
      <c r="AE89">
        <v>15.166194992172004</v>
      </c>
      <c r="AF89">
        <v>4.9004998766132424</v>
      </c>
      <c r="AG89">
        <v>11.041868608938385</v>
      </c>
      <c r="AH89">
        <v>26.7967674675</v>
      </c>
      <c r="AI89">
        <v>0</v>
      </c>
      <c r="AJ89">
        <v>0</v>
      </c>
      <c r="AK89">
        <v>13.867156801376922</v>
      </c>
      <c r="AL89">
        <v>0</v>
      </c>
      <c r="AM89">
        <v>4.8491039359254753</v>
      </c>
      <c r="AN89">
        <v>0.97562165571997761</v>
      </c>
      <c r="AO89">
        <v>0</v>
      </c>
      <c r="AP89">
        <v>0.15721062785249276</v>
      </c>
      <c r="AQ89">
        <v>7.7126699741765163</v>
      </c>
      <c r="AR89">
        <v>15.072150000000001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958.42138086014745</v>
      </c>
      <c r="DN89">
        <v>32.195355888583308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4.3685698742971271</v>
      </c>
      <c r="L90">
        <v>576.12610070438643</v>
      </c>
      <c r="M90">
        <v>23.925872492047461</v>
      </c>
      <c r="N90">
        <v>36.243234793886188</v>
      </c>
      <c r="O90">
        <v>0</v>
      </c>
      <c r="P90">
        <v>42.740095010254606</v>
      </c>
      <c r="Q90">
        <v>6.66462273493143</v>
      </c>
      <c r="R90">
        <v>13.005733277800417</v>
      </c>
      <c r="S90">
        <v>8.0469596538803554</v>
      </c>
      <c r="T90">
        <v>0</v>
      </c>
      <c r="U90">
        <v>64.236886701001467</v>
      </c>
      <c r="V90">
        <v>5.7677834892086315</v>
      </c>
      <c r="W90">
        <v>12.289055388851624</v>
      </c>
      <c r="X90">
        <v>45.254524675077072</v>
      </c>
      <c r="Y90">
        <v>0</v>
      </c>
      <c r="Z90">
        <v>6.0324750000000007</v>
      </c>
      <c r="AA90">
        <v>12.929271077146673</v>
      </c>
      <c r="AB90">
        <v>12.122759863322539</v>
      </c>
      <c r="AC90">
        <v>9.3767997666758731</v>
      </c>
      <c r="AD90">
        <v>11.212219245345123</v>
      </c>
      <c r="AE90">
        <v>15.166194992172004</v>
      </c>
      <c r="AF90">
        <v>5.1425000881334002</v>
      </c>
      <c r="AG90">
        <v>11.041868608938385</v>
      </c>
      <c r="AH90">
        <v>38.706441897499992</v>
      </c>
      <c r="AI90">
        <v>0</v>
      </c>
      <c r="AJ90">
        <v>0</v>
      </c>
      <c r="AK90">
        <v>13.867156801376922</v>
      </c>
      <c r="AL90">
        <v>0</v>
      </c>
      <c r="AM90">
        <v>4.8491039359254753</v>
      </c>
      <c r="AN90">
        <v>0.97562165571997761</v>
      </c>
      <c r="AO90">
        <v>0</v>
      </c>
      <c r="AP90">
        <v>0.15721062785249276</v>
      </c>
      <c r="AQ90">
        <v>7.7126699741765163</v>
      </c>
      <c r="AR90">
        <v>15.072150000000001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980.01800067686554</v>
      </c>
      <c r="DN90">
        <v>32.920681711523684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5.4184840562522636</v>
      </c>
      <c r="L91">
        <v>576.12610070438643</v>
      </c>
      <c r="M91">
        <v>23.925872492047461</v>
      </c>
      <c r="N91">
        <v>36.243234793886188</v>
      </c>
      <c r="O91">
        <v>0</v>
      </c>
      <c r="P91">
        <v>42.740095010254606</v>
      </c>
      <c r="Q91">
        <v>6.6943533338721917</v>
      </c>
      <c r="R91">
        <v>13.005733277800417</v>
      </c>
      <c r="S91">
        <v>8.0949263700644547</v>
      </c>
      <c r="T91">
        <v>0</v>
      </c>
      <c r="U91">
        <v>64.236886701001467</v>
      </c>
      <c r="V91">
        <v>5.7677834892086315</v>
      </c>
      <c r="W91">
        <v>12.289055388851624</v>
      </c>
      <c r="X91">
        <v>45.254524675077072</v>
      </c>
      <c r="Y91">
        <v>0</v>
      </c>
      <c r="Z91">
        <v>4.0216500000000011</v>
      </c>
      <c r="AA91">
        <v>12.929271077146673</v>
      </c>
      <c r="AB91">
        <v>12.122759863322539</v>
      </c>
      <c r="AC91">
        <v>9.3767997666758731</v>
      </c>
      <c r="AD91">
        <v>11.212219245345123</v>
      </c>
      <c r="AE91">
        <v>15.166194992172004</v>
      </c>
      <c r="AF91">
        <v>5.1425000881334002</v>
      </c>
      <c r="AG91">
        <v>11.041868608938385</v>
      </c>
      <c r="AH91">
        <v>38.706441897499992</v>
      </c>
      <c r="AI91">
        <v>0</v>
      </c>
      <c r="AJ91">
        <v>0</v>
      </c>
      <c r="AK91">
        <v>13.867156801376922</v>
      </c>
      <c r="AL91">
        <v>0</v>
      </c>
      <c r="AM91">
        <v>4.8491039359254753</v>
      </c>
      <c r="AN91">
        <v>0.97562165571997761</v>
      </c>
      <c r="AO91">
        <v>0</v>
      </c>
      <c r="AP91">
        <v>0.15721062785249276</v>
      </c>
      <c r="AQ91">
        <v>7.7126699741765163</v>
      </c>
      <c r="AR91">
        <v>15.072150000000001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979.16350230005105</v>
      </c>
      <c r="DN91">
        <v>32.891966585418103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7.4449482996226646</v>
      </c>
      <c r="L92">
        <v>576.12610070438643</v>
      </c>
      <c r="M92">
        <v>23.925872492047461</v>
      </c>
      <c r="N92">
        <v>36.243234793886188</v>
      </c>
      <c r="O92">
        <v>0</v>
      </c>
      <c r="P92">
        <v>42.740095010254606</v>
      </c>
      <c r="Q92">
        <v>6.6943533338721917</v>
      </c>
      <c r="R92">
        <v>13.005733277800417</v>
      </c>
      <c r="S92">
        <v>8.0949263700644547</v>
      </c>
      <c r="T92">
        <v>0</v>
      </c>
      <c r="U92">
        <v>64.236886701001467</v>
      </c>
      <c r="V92">
        <v>5.7677834892086315</v>
      </c>
      <c r="W92">
        <v>12.289055388851624</v>
      </c>
      <c r="X92">
        <v>45.254524675077072</v>
      </c>
      <c r="Y92">
        <v>0</v>
      </c>
      <c r="Z92">
        <v>4.0216500000000011</v>
      </c>
      <c r="AA92">
        <v>12.929271077146673</v>
      </c>
      <c r="AB92">
        <v>12.122759863322539</v>
      </c>
      <c r="AC92">
        <v>9.3767997666758731</v>
      </c>
      <c r="AD92">
        <v>11.212219245345123</v>
      </c>
      <c r="AE92">
        <v>15.166194992172004</v>
      </c>
      <c r="AF92">
        <v>5.1425000881334002</v>
      </c>
      <c r="AG92">
        <v>11.041868608938385</v>
      </c>
      <c r="AH92">
        <v>38.706441897499992</v>
      </c>
      <c r="AI92">
        <v>0</v>
      </c>
      <c r="AJ92">
        <v>0</v>
      </c>
      <c r="AK92">
        <v>13.867156801376922</v>
      </c>
      <c r="AL92">
        <v>0</v>
      </c>
      <c r="AM92">
        <v>4.8491039359254753</v>
      </c>
      <c r="AN92">
        <v>0.97562165571997761</v>
      </c>
      <c r="AO92">
        <v>0</v>
      </c>
      <c r="AP92">
        <v>0.15721062785249276</v>
      </c>
      <c r="AQ92">
        <v>7.7126699741765163</v>
      </c>
      <c r="AR92">
        <v>15.072150000000001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981.12410646576495</v>
      </c>
      <c r="DN92">
        <v>32.95782666307457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7.4449482996226646</v>
      </c>
      <c r="L93">
        <v>576.12610070438643</v>
      </c>
      <c r="M93">
        <v>23.925872492047461</v>
      </c>
      <c r="N93">
        <v>36.243234793886188</v>
      </c>
      <c r="O93">
        <v>0</v>
      </c>
      <c r="P93">
        <v>42.740095010254606</v>
      </c>
      <c r="Q93">
        <v>6.6943533338721917</v>
      </c>
      <c r="R93">
        <v>13.005733277800417</v>
      </c>
      <c r="S93">
        <v>8.0949263700644547</v>
      </c>
      <c r="T93">
        <v>0</v>
      </c>
      <c r="U93">
        <v>64.236886701001467</v>
      </c>
      <c r="V93">
        <v>5.7677834892086315</v>
      </c>
      <c r="W93">
        <v>12.289055388851624</v>
      </c>
      <c r="X93">
        <v>45.254524675077072</v>
      </c>
      <c r="Y93">
        <v>0</v>
      </c>
      <c r="Z93">
        <v>4.0216500000000011</v>
      </c>
      <c r="AA93">
        <v>12.929271077146673</v>
      </c>
      <c r="AB93">
        <v>12.122759863322539</v>
      </c>
      <c r="AC93">
        <v>9.3767997666758731</v>
      </c>
      <c r="AD93">
        <v>11.212219245345123</v>
      </c>
      <c r="AE93">
        <v>15.166194992172004</v>
      </c>
      <c r="AF93">
        <v>5.1425000881334002</v>
      </c>
      <c r="AG93">
        <v>11.041868608938385</v>
      </c>
      <c r="AH93">
        <v>38.706441897499992</v>
      </c>
      <c r="AI93">
        <v>0</v>
      </c>
      <c r="AJ93">
        <v>0</v>
      </c>
      <c r="AK93">
        <v>13.867156801376922</v>
      </c>
      <c r="AL93">
        <v>0</v>
      </c>
      <c r="AM93">
        <v>4.8491039359254753</v>
      </c>
      <c r="AN93">
        <v>0.97562165571997761</v>
      </c>
      <c r="AO93">
        <v>0</v>
      </c>
      <c r="AP93">
        <v>0.15721062785249276</v>
      </c>
      <c r="AQ93">
        <v>7.7126699741765163</v>
      </c>
      <c r="AR93">
        <v>15.072150000000001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981.12410646576495</v>
      </c>
      <c r="DN93">
        <v>32.95782666307457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7.4449482996226646</v>
      </c>
      <c r="L94">
        <v>576.12610070438643</v>
      </c>
      <c r="M94">
        <v>23.925872492047461</v>
      </c>
      <c r="N94">
        <v>36.243234793886188</v>
      </c>
      <c r="O94">
        <v>0</v>
      </c>
      <c r="P94">
        <v>42.740095010254606</v>
      </c>
      <c r="Q94">
        <v>6.6943533338721917</v>
      </c>
      <c r="R94">
        <v>13.005733277800417</v>
      </c>
      <c r="S94">
        <v>8.0949263700644547</v>
      </c>
      <c r="T94">
        <v>0</v>
      </c>
      <c r="U94">
        <v>64.236886701001467</v>
      </c>
      <c r="V94">
        <v>5.7677834892086315</v>
      </c>
      <c r="W94">
        <v>12.289055388851624</v>
      </c>
      <c r="X94">
        <v>45.254524675077072</v>
      </c>
      <c r="Y94">
        <v>0</v>
      </c>
      <c r="Z94">
        <v>4.0216500000000011</v>
      </c>
      <c r="AA94">
        <v>12.929271077146673</v>
      </c>
      <c r="AB94">
        <v>12.122759863322539</v>
      </c>
      <c r="AC94">
        <v>9.3767997666758731</v>
      </c>
      <c r="AD94">
        <v>8.3897100029217206</v>
      </c>
      <c r="AE94">
        <v>15.166194992172004</v>
      </c>
      <c r="AF94">
        <v>5.1425000881334002</v>
      </c>
      <c r="AG94">
        <v>11.041868608938385</v>
      </c>
      <c r="AH94">
        <v>32.751604682499995</v>
      </c>
      <c r="AI94">
        <v>0</v>
      </c>
      <c r="AJ94">
        <v>0</v>
      </c>
      <c r="AK94">
        <v>13.867156801376922</v>
      </c>
      <c r="AL94">
        <v>0</v>
      </c>
      <c r="AM94">
        <v>4.8491039359254753</v>
      </c>
      <c r="AN94">
        <v>0.97562165571997761</v>
      </c>
      <c r="AO94">
        <v>0</v>
      </c>
      <c r="AP94">
        <v>0.15721062785249276</v>
      </c>
      <c r="AQ94">
        <v>7.7126699741765163</v>
      </c>
      <c r="AR94">
        <v>15.072150000000001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972.632023773529</v>
      </c>
      <c r="DN94">
        <v>32.672562897887104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8.128486178499708</v>
      </c>
      <c r="L95">
        <v>576.12610070438643</v>
      </c>
      <c r="M95">
        <v>23.925872492047461</v>
      </c>
      <c r="N95">
        <v>36.243234793886188</v>
      </c>
      <c r="O95">
        <v>0</v>
      </c>
      <c r="P95">
        <v>42.740095010254606</v>
      </c>
      <c r="Q95">
        <v>6.6943533338721917</v>
      </c>
      <c r="R95">
        <v>13.005733277800417</v>
      </c>
      <c r="S95">
        <v>8.0949263700644547</v>
      </c>
      <c r="T95">
        <v>0</v>
      </c>
      <c r="U95">
        <v>64.236886701001467</v>
      </c>
      <c r="V95">
        <v>5.7677834892086315</v>
      </c>
      <c r="W95">
        <v>12.289055388851624</v>
      </c>
      <c r="X95">
        <v>45.254524675077072</v>
      </c>
      <c r="Y95">
        <v>0</v>
      </c>
      <c r="Z95">
        <v>0</v>
      </c>
      <c r="AA95">
        <v>12.929271077146673</v>
      </c>
      <c r="AB95">
        <v>12.122759863322539</v>
      </c>
      <c r="AC95">
        <v>8.9169459071867756</v>
      </c>
      <c r="AD95">
        <v>5.5931400993385436</v>
      </c>
      <c r="AE95">
        <v>15.166194992172004</v>
      </c>
      <c r="AF95">
        <v>5.02149998237332</v>
      </c>
      <c r="AG95">
        <v>11.041868608938385</v>
      </c>
      <c r="AH95">
        <v>32.751604682499995</v>
      </c>
      <c r="AI95">
        <v>0</v>
      </c>
      <c r="AJ95">
        <v>0</v>
      </c>
      <c r="AK95">
        <v>13.867156801376922</v>
      </c>
      <c r="AL95">
        <v>0</v>
      </c>
      <c r="AM95">
        <v>4.8491039359254753</v>
      </c>
      <c r="AN95">
        <v>0.97562165571997761</v>
      </c>
      <c r="AO95">
        <v>0</v>
      </c>
      <c r="AP95">
        <v>0.15721062785249276</v>
      </c>
      <c r="AQ95">
        <v>7.5387000286927615</v>
      </c>
      <c r="AR95">
        <v>15.072150000000001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965.96642681959759</v>
      </c>
      <c r="DN95">
        <v>32.44865391637984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9.4085808388966878</v>
      </c>
      <c r="L96">
        <v>576.12610070438643</v>
      </c>
      <c r="M96">
        <v>23.925872492047461</v>
      </c>
      <c r="N96">
        <v>36.243234793886188</v>
      </c>
      <c r="O96">
        <v>0</v>
      </c>
      <c r="P96">
        <v>42.740095010254606</v>
      </c>
      <c r="Q96">
        <v>6.6943533338721917</v>
      </c>
      <c r="R96">
        <v>13.005733277800417</v>
      </c>
      <c r="S96">
        <v>8.0949263700644547</v>
      </c>
      <c r="T96">
        <v>0</v>
      </c>
      <c r="U96">
        <v>64.236886701001467</v>
      </c>
      <c r="V96">
        <v>5.7677834892086315</v>
      </c>
      <c r="W96">
        <v>12.289055388851624</v>
      </c>
      <c r="X96">
        <v>45.254524675077072</v>
      </c>
      <c r="Y96">
        <v>0</v>
      </c>
      <c r="Z96">
        <v>0</v>
      </c>
      <c r="AA96">
        <v>12.929271077146673</v>
      </c>
      <c r="AB96">
        <v>12.122759863322539</v>
      </c>
      <c r="AC96">
        <v>8.9169459071867756</v>
      </c>
      <c r="AD96">
        <v>2.7965699035831788</v>
      </c>
      <c r="AE96">
        <v>15.166194992172004</v>
      </c>
      <c r="AF96">
        <v>4.9609999294932825</v>
      </c>
      <c r="AG96">
        <v>11.041868608938385</v>
      </c>
      <c r="AH96">
        <v>26.7967674675</v>
      </c>
      <c r="AI96">
        <v>0</v>
      </c>
      <c r="AJ96">
        <v>0</v>
      </c>
      <c r="AK96">
        <v>13.867156801376922</v>
      </c>
      <c r="AL96">
        <v>0</v>
      </c>
      <c r="AM96">
        <v>4.8491039359254753</v>
      </c>
      <c r="AN96">
        <v>0.97562165571997761</v>
      </c>
      <c r="AO96">
        <v>0</v>
      </c>
      <c r="AP96">
        <v>0.15721062785249276</v>
      </c>
      <c r="AQ96">
        <v>7.5387000286927615</v>
      </c>
      <c r="AR96">
        <v>15.072150000000001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958.67939774688034</v>
      </c>
      <c r="DN96">
        <v>32.203870185858584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9.4088854233755157</v>
      </c>
      <c r="L97">
        <v>576.12610070438643</v>
      </c>
      <c r="M97">
        <v>23.925872492047461</v>
      </c>
      <c r="N97">
        <v>36.243234793886188</v>
      </c>
      <c r="O97">
        <v>0</v>
      </c>
      <c r="P97">
        <v>42.740095010254606</v>
      </c>
      <c r="Q97">
        <v>6.1320000000000023</v>
      </c>
      <c r="R97">
        <v>13.005733277800417</v>
      </c>
      <c r="S97">
        <v>8.0949263700644547</v>
      </c>
      <c r="T97">
        <v>0</v>
      </c>
      <c r="U97">
        <v>64.236886701001467</v>
      </c>
      <c r="V97">
        <v>5.7677834892086315</v>
      </c>
      <c r="W97">
        <v>12.289055388851624</v>
      </c>
      <c r="X97">
        <v>45.254524675077072</v>
      </c>
      <c r="Y97">
        <v>0</v>
      </c>
      <c r="Z97">
        <v>0</v>
      </c>
      <c r="AA97">
        <v>12.929271077146673</v>
      </c>
      <c r="AB97">
        <v>12.122759863322539</v>
      </c>
      <c r="AC97">
        <v>8.9169459071867756</v>
      </c>
      <c r="AD97">
        <v>2.7965699035831788</v>
      </c>
      <c r="AE97">
        <v>15.166194992172004</v>
      </c>
      <c r="AF97">
        <v>4.9609999294932825</v>
      </c>
      <c r="AG97">
        <v>11.041868608938385</v>
      </c>
      <c r="AH97">
        <v>20.841930252500006</v>
      </c>
      <c r="AI97">
        <v>0</v>
      </c>
      <c r="AJ97">
        <v>0</v>
      </c>
      <c r="AK97">
        <v>13.867156801376922</v>
      </c>
      <c r="AL97">
        <v>0</v>
      </c>
      <c r="AM97">
        <v>4.8491039359254753</v>
      </c>
      <c r="AN97">
        <v>0.97562165571997761</v>
      </c>
      <c r="AO97">
        <v>0</v>
      </c>
      <c r="AP97">
        <v>1.8079222203036671</v>
      </c>
      <c r="AQ97">
        <v>7.5387000286927615</v>
      </c>
      <c r="AR97">
        <v>15.072150000000001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953.97127700288434</v>
      </c>
      <c r="DN97">
        <v>32.045816557912289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9.4088854233755157</v>
      </c>
      <c r="L98">
        <v>533.48487509989968</v>
      </c>
      <c r="M98">
        <v>23.925872492047461</v>
      </c>
      <c r="N98">
        <v>36.243234793886188</v>
      </c>
      <c r="O98">
        <v>0</v>
      </c>
      <c r="P98">
        <v>42.740095010254606</v>
      </c>
      <c r="Q98">
        <v>6.1320000000000023</v>
      </c>
      <c r="R98">
        <v>13.005733277800417</v>
      </c>
      <c r="S98">
        <v>8.0949263700644547</v>
      </c>
      <c r="T98">
        <v>0</v>
      </c>
      <c r="U98">
        <v>64.236886701001467</v>
      </c>
      <c r="V98">
        <v>5.7677834892086315</v>
      </c>
      <c r="W98">
        <v>12.289055388851624</v>
      </c>
      <c r="X98">
        <v>45.254524675077072</v>
      </c>
      <c r="Y98">
        <v>0</v>
      </c>
      <c r="Z98">
        <v>0</v>
      </c>
      <c r="AA98">
        <v>12.929271077146673</v>
      </c>
      <c r="AB98">
        <v>12.122759863322539</v>
      </c>
      <c r="AC98">
        <v>8.9169459071867756</v>
      </c>
      <c r="AD98">
        <v>2.7965699035831788</v>
      </c>
      <c r="AE98">
        <v>15.166194992172004</v>
      </c>
      <c r="AF98">
        <v>4.9609999294932825</v>
      </c>
      <c r="AG98">
        <v>11.041868608938385</v>
      </c>
      <c r="AH98">
        <v>20.841930252500006</v>
      </c>
      <c r="AI98">
        <v>0</v>
      </c>
      <c r="AJ98">
        <v>0</v>
      </c>
      <c r="AK98">
        <v>13.867156801376922</v>
      </c>
      <c r="AL98">
        <v>0</v>
      </c>
      <c r="AM98">
        <v>4.8491039359254753</v>
      </c>
      <c r="AN98">
        <v>0.97562165571997761</v>
      </c>
      <c r="AO98">
        <v>0</v>
      </c>
      <c r="AP98">
        <v>1.8079222203036671</v>
      </c>
      <c r="AQ98">
        <v>7.5387000286927615</v>
      </c>
      <c r="AR98">
        <v>15.072150000000001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912.71589123054366</v>
      </c>
      <c r="DN98">
        <v>30.659976725766327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9.0611505936969622E-2</v>
      </c>
      <c r="L99">
        <f t="shared" si="2"/>
        <v>8.8057228745080387</v>
      </c>
      <c r="M99">
        <f t="shared" si="2"/>
        <v>0.57426279088818655</v>
      </c>
      <c r="N99">
        <f t="shared" si="2"/>
        <v>0.86983763505326739</v>
      </c>
      <c r="O99">
        <f t="shared" si="2"/>
        <v>0</v>
      </c>
      <c r="P99">
        <f t="shared" si="2"/>
        <v>1.0257622802461117</v>
      </c>
      <c r="Q99">
        <f t="shared" si="2"/>
        <v>0.10807510329180996</v>
      </c>
      <c r="R99">
        <f t="shared" si="2"/>
        <v>0.21305698410710711</v>
      </c>
      <c r="S99">
        <f t="shared" si="2"/>
        <v>0.13000746756065668</v>
      </c>
      <c r="T99">
        <f t="shared" si="2"/>
        <v>0</v>
      </c>
      <c r="U99">
        <f t="shared" si="2"/>
        <v>1.5416852808240369</v>
      </c>
      <c r="V99">
        <f t="shared" si="2"/>
        <v>0.11923262021663661</v>
      </c>
      <c r="W99">
        <f t="shared" si="2"/>
        <v>0.25963663244880603</v>
      </c>
      <c r="X99">
        <f t="shared" si="2"/>
        <v>0.97591062898727265</v>
      </c>
      <c r="Y99">
        <f t="shared" si="2"/>
        <v>0</v>
      </c>
      <c r="Z99">
        <f t="shared" si="2"/>
        <v>3.410319375000001E-2</v>
      </c>
      <c r="AA99">
        <f t="shared" si="2"/>
        <v>0.25202942419606678</v>
      </c>
      <c r="AB99">
        <f t="shared" si="2"/>
        <v>0.25962910856894073</v>
      </c>
      <c r="AC99">
        <f t="shared" si="2"/>
        <v>0.18186830914398258</v>
      </c>
      <c r="AD99">
        <f t="shared" si="2"/>
        <v>8.9203287014370081E-2</v>
      </c>
      <c r="AE99">
        <f t="shared" si="2"/>
        <v>0.36398867981212796</v>
      </c>
      <c r="AF99">
        <f t="shared" si="2"/>
        <v>6.4190501169236455E-2</v>
      </c>
      <c r="AG99">
        <f t="shared" si="2"/>
        <v>0.26500484661452062</v>
      </c>
      <c r="AH99">
        <f t="shared" si="2"/>
        <v>0.38049176728250034</v>
      </c>
      <c r="AI99">
        <f t="shared" si="2"/>
        <v>4.8795705051771006E-2</v>
      </c>
      <c r="AJ99">
        <f t="shared" si="2"/>
        <v>0</v>
      </c>
      <c r="AK99">
        <f t="shared" si="2"/>
        <v>0.33281176323304662</v>
      </c>
      <c r="AL99">
        <f t="shared" si="2"/>
        <v>0</v>
      </c>
      <c r="AM99">
        <f t="shared" si="2"/>
        <v>0.11637849446221155</v>
      </c>
      <c r="AN99">
        <f t="shared" si="2"/>
        <v>2.3414919737279442E-2</v>
      </c>
      <c r="AO99">
        <f t="shared" si="2"/>
        <v>0</v>
      </c>
      <c r="AP99">
        <f t="shared" si="2"/>
        <v>1.4964486638709154E-2</v>
      </c>
      <c r="AQ99">
        <f t="shared" si="2"/>
        <v>8.5825200028692719E-2</v>
      </c>
      <c r="AR99">
        <f t="shared" si="2"/>
        <v>0.36528794999999964</v>
      </c>
      <c r="AS99">
        <f t="shared" si="2"/>
        <v>0.23821044115792586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17.250510860071831</v>
      </c>
      <c r="DN99">
        <f t="shared" si="3"/>
        <v>0.57948902185843654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9.4896847674590848E-2</v>
      </c>
      <c r="L3">
        <v>0.45167962865940053</v>
      </c>
      <c r="M3">
        <v>0.11226317211116954</v>
      </c>
      <c r="N3">
        <v>0.14666791508106336</v>
      </c>
      <c r="O3">
        <v>0.16296656168708759</v>
      </c>
      <c r="P3">
        <v>0.2690694229939361</v>
      </c>
      <c r="Q3">
        <v>2.1121601803070027E-2</v>
      </c>
      <c r="R3">
        <v>6.5853008109677091E-2</v>
      </c>
      <c r="S3">
        <v>3.2680430399573406E-2</v>
      </c>
      <c r="T3">
        <v>8.1000000000000016E-2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</v>
      </c>
      <c r="AC3">
        <v>0.15107844284319519</v>
      </c>
      <c r="AD3">
        <v>4.5675031425270421E-2</v>
      </c>
      <c r="AE3">
        <v>0.25506526774474603</v>
      </c>
      <c r="AF3">
        <v>6.9902561697176374E-2</v>
      </c>
      <c r="AG3">
        <v>1.9179345353371509</v>
      </c>
      <c r="AH3">
        <v>1.4357003535000004</v>
      </c>
      <c r="AI3">
        <v>0</v>
      </c>
      <c r="AJ3">
        <v>0</v>
      </c>
      <c r="AK3">
        <v>3.388605935201138</v>
      </c>
      <c r="AL3">
        <v>0</v>
      </c>
      <c r="AM3">
        <v>7.8481620882968686E-2</v>
      </c>
      <c r="AN3">
        <v>3.3768344280022435E-3</v>
      </c>
      <c r="AO3">
        <v>0</v>
      </c>
      <c r="AP3">
        <v>0</v>
      </c>
      <c r="AQ3">
        <v>0.17038749064850542</v>
      </c>
      <c r="AR3">
        <v>0</v>
      </c>
      <c r="AS3">
        <v>0.16151750762479297</v>
      </c>
      <c r="AT3">
        <v>0</v>
      </c>
      <c r="AU3">
        <v>0</v>
      </c>
      <c r="AV3">
        <v>0</v>
      </c>
      <c r="AW3">
        <v>0</v>
      </c>
      <c r="AX3">
        <v>0</v>
      </c>
      <c r="AY3">
        <v>0.14563049999999997</v>
      </c>
      <c r="AZ3">
        <v>0.18218400000000001</v>
      </c>
      <c r="BA3">
        <v>7.9057000000000016E-2</v>
      </c>
      <c r="BB3">
        <v>0.14400000000000002</v>
      </c>
      <c r="BC3">
        <v>92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98.585686807922741</v>
      </c>
      <c r="DN3">
        <v>3.316553606475269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9.4896847674590848E-2</v>
      </c>
      <c r="L4">
        <v>0.45167962865940053</v>
      </c>
      <c r="M4">
        <v>0.11226317211116954</v>
      </c>
      <c r="N4">
        <v>0.14666791508106336</v>
      </c>
      <c r="O4">
        <v>0.16296656168708759</v>
      </c>
      <c r="P4">
        <v>0.2690694229939361</v>
      </c>
      <c r="Q4">
        <v>2.1121601803070027E-2</v>
      </c>
      <c r="R4">
        <v>6.5853008109677091E-2</v>
      </c>
      <c r="S4">
        <v>3.2680430399573406E-2</v>
      </c>
      <c r="T4">
        <v>8.1000000000000016E-2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</v>
      </c>
      <c r="AC4">
        <v>0.15107844284319519</v>
      </c>
      <c r="AD4">
        <v>4.5675031425270421E-2</v>
      </c>
      <c r="AE4">
        <v>0.25506526774474603</v>
      </c>
      <c r="AF4">
        <v>6.9902561697176374E-2</v>
      </c>
      <c r="AG4">
        <v>1.9179345353371509</v>
      </c>
      <c r="AH4">
        <v>1.4357003535000004</v>
      </c>
      <c r="AI4">
        <v>0</v>
      </c>
      <c r="AJ4">
        <v>0</v>
      </c>
      <c r="AK4">
        <v>3.388605935201138</v>
      </c>
      <c r="AL4">
        <v>0</v>
      </c>
      <c r="AM4">
        <v>7.8481620882968686E-2</v>
      </c>
      <c r="AN4">
        <v>3.3768344280022435E-3</v>
      </c>
      <c r="AO4">
        <v>0</v>
      </c>
      <c r="AP4">
        <v>0</v>
      </c>
      <c r="AQ4">
        <v>0.17038749064850542</v>
      </c>
      <c r="AR4">
        <v>0</v>
      </c>
      <c r="AS4">
        <v>0.16151750762479297</v>
      </c>
      <c r="AT4">
        <v>0</v>
      </c>
      <c r="AU4">
        <v>0</v>
      </c>
      <c r="AV4">
        <v>0</v>
      </c>
      <c r="AW4">
        <v>0</v>
      </c>
      <c r="AX4">
        <v>0</v>
      </c>
      <c r="AY4">
        <v>0.14563049999999997</v>
      </c>
      <c r="AZ4">
        <v>0.18218400000000001</v>
      </c>
      <c r="BA4">
        <v>7.9057000000000016E-2</v>
      </c>
      <c r="BB4">
        <v>0.14400000000000002</v>
      </c>
      <c r="BC4">
        <v>89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95.685686807922735</v>
      </c>
      <c r="DN4">
        <v>3.2165536064752747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9.4896847674590848E-2</v>
      </c>
      <c r="L5">
        <v>0.45167962865940053</v>
      </c>
      <c r="M5">
        <v>0.11226317211116954</v>
      </c>
      <c r="N5">
        <v>0.14666791508106336</v>
      </c>
      <c r="O5">
        <v>0.16296656168708759</v>
      </c>
      <c r="P5">
        <v>0.2690694229939361</v>
      </c>
      <c r="Q5">
        <v>2.1121601803070027E-2</v>
      </c>
      <c r="R5">
        <v>6.5853008109677091E-2</v>
      </c>
      <c r="S5">
        <v>3.2680430399573406E-2</v>
      </c>
      <c r="T5">
        <v>8.1000000000000016E-2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</v>
      </c>
      <c r="AC5">
        <v>0.15107844284319519</v>
      </c>
      <c r="AD5">
        <v>4.5675031425270421E-2</v>
      </c>
      <c r="AE5">
        <v>0.25506526774474603</v>
      </c>
      <c r="AF5">
        <v>6.9902561697176374E-2</v>
      </c>
      <c r="AG5">
        <v>1.9179345353371509</v>
      </c>
      <c r="AH5">
        <v>1.2306003029999999</v>
      </c>
      <c r="AI5">
        <v>0</v>
      </c>
      <c r="AJ5">
        <v>0</v>
      </c>
      <c r="AK5">
        <v>3.388605935201138</v>
      </c>
      <c r="AL5">
        <v>0</v>
      </c>
      <c r="AM5">
        <v>7.8481620882968686E-2</v>
      </c>
      <c r="AN5">
        <v>3.3768344280022435E-3</v>
      </c>
      <c r="AO5">
        <v>0</v>
      </c>
      <c r="AP5">
        <v>0</v>
      </c>
      <c r="AQ5">
        <v>0.17038749064850542</v>
      </c>
      <c r="AR5">
        <v>0</v>
      </c>
      <c r="AS5">
        <v>0.16151750762479297</v>
      </c>
      <c r="AT5">
        <v>0</v>
      </c>
      <c r="AU5">
        <v>0</v>
      </c>
      <c r="AV5">
        <v>0</v>
      </c>
      <c r="AW5">
        <v>0</v>
      </c>
      <c r="AX5">
        <v>0</v>
      </c>
      <c r="AY5">
        <v>0.14563049999999997</v>
      </c>
      <c r="AZ5">
        <v>0.12145589999999998</v>
      </c>
      <c r="BA5">
        <v>6.7763100000000007E-2</v>
      </c>
      <c r="BB5">
        <v>0.14400000000000002</v>
      </c>
      <c r="BC5">
        <v>87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93.477571309322727</v>
      </c>
      <c r="DN5">
        <v>3.1475470545752717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9.4896847674590848E-2</v>
      </c>
      <c r="L6">
        <v>0.45167962865940053</v>
      </c>
      <c r="M6">
        <v>0.11226317211116954</v>
      </c>
      <c r="N6">
        <v>0.14666791508106336</v>
      </c>
      <c r="O6">
        <v>0.16296656168708759</v>
      </c>
      <c r="P6">
        <v>0.2690694229939361</v>
      </c>
      <c r="Q6">
        <v>2.1121601803070027E-2</v>
      </c>
      <c r="R6">
        <v>6.5853008109677091E-2</v>
      </c>
      <c r="S6">
        <v>3.2680430399573406E-2</v>
      </c>
      <c r="T6">
        <v>8.1000000000000016E-2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</v>
      </c>
      <c r="AC6">
        <v>0.15107844284319519</v>
      </c>
      <c r="AD6">
        <v>4.5675031425270421E-2</v>
      </c>
      <c r="AE6">
        <v>0.25506526774474603</v>
      </c>
      <c r="AF6">
        <v>6.9902561697176374E-2</v>
      </c>
      <c r="AG6">
        <v>1.9179345353371509</v>
      </c>
      <c r="AH6">
        <v>0.82040020199999997</v>
      </c>
      <c r="AI6">
        <v>0</v>
      </c>
      <c r="AJ6">
        <v>0</v>
      </c>
      <c r="AK6">
        <v>3.388605935201138</v>
      </c>
      <c r="AL6">
        <v>0</v>
      </c>
      <c r="AM6">
        <v>7.8481620882968686E-2</v>
      </c>
      <c r="AN6">
        <v>3.3768344280022435E-3</v>
      </c>
      <c r="AO6">
        <v>0</v>
      </c>
      <c r="AP6">
        <v>0</v>
      </c>
      <c r="AQ6">
        <v>0.17038749064850542</v>
      </c>
      <c r="AR6">
        <v>0</v>
      </c>
      <c r="AS6">
        <v>0.16151750762479297</v>
      </c>
      <c r="AT6">
        <v>0</v>
      </c>
      <c r="AU6">
        <v>0</v>
      </c>
      <c r="AV6">
        <v>0</v>
      </c>
      <c r="AW6">
        <v>0</v>
      </c>
      <c r="AX6">
        <v>0</v>
      </c>
      <c r="AY6">
        <v>0.14563049999999997</v>
      </c>
      <c r="AZ6">
        <v>0.12145589999999998</v>
      </c>
      <c r="BA6">
        <v>4.5175400000000018E-2</v>
      </c>
      <c r="BB6">
        <v>0.14400000000000002</v>
      </c>
      <c r="BC6">
        <v>83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89.188849112122725</v>
      </c>
      <c r="DN6">
        <v>3.0034814507752765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9.4896847674590848E-2</v>
      </c>
      <c r="L7">
        <v>0.45167962865940053</v>
      </c>
      <c r="M7">
        <v>0.11226317211116954</v>
      </c>
      <c r="N7">
        <v>0.14666791508106336</v>
      </c>
      <c r="O7">
        <v>0.16296656168708759</v>
      </c>
      <c r="P7">
        <v>0.2690694229939361</v>
      </c>
      <c r="Q7">
        <v>2.1121601803070027E-2</v>
      </c>
      <c r="R7">
        <v>6.5853008109677091E-2</v>
      </c>
      <c r="S7">
        <v>3.2680430399573406E-2</v>
      </c>
      <c r="T7">
        <v>8.1000000000000016E-2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</v>
      </c>
      <c r="AC7">
        <v>0.15107844284319519</v>
      </c>
      <c r="AD7">
        <v>4.5675031425270421E-2</v>
      </c>
      <c r="AE7">
        <v>0.25506526774474603</v>
      </c>
      <c r="AF7">
        <v>6.9902561697176374E-2</v>
      </c>
      <c r="AG7">
        <v>1.9179345353371509</v>
      </c>
      <c r="AH7">
        <v>0.82040020199999997</v>
      </c>
      <c r="AI7">
        <v>0</v>
      </c>
      <c r="AJ7">
        <v>0</v>
      </c>
      <c r="AK7">
        <v>3.388605935201138</v>
      </c>
      <c r="AL7">
        <v>0</v>
      </c>
      <c r="AM7">
        <v>7.8481620882968686E-2</v>
      </c>
      <c r="AN7">
        <v>3.3768344280022435E-3</v>
      </c>
      <c r="AO7">
        <v>0</v>
      </c>
      <c r="AP7">
        <v>0</v>
      </c>
      <c r="AQ7">
        <v>0.17038749064850542</v>
      </c>
      <c r="AR7">
        <v>0</v>
      </c>
      <c r="AS7">
        <v>0.16151750762479297</v>
      </c>
      <c r="AT7">
        <v>0</v>
      </c>
      <c r="AU7">
        <v>0</v>
      </c>
      <c r="AV7">
        <v>0</v>
      </c>
      <c r="AW7">
        <v>0</v>
      </c>
      <c r="AX7">
        <v>0</v>
      </c>
      <c r="AY7">
        <v>0.14563049999999997</v>
      </c>
      <c r="AZ7">
        <v>6.072799999999999E-2</v>
      </c>
      <c r="BA7">
        <v>4.5175400000000018E-2</v>
      </c>
      <c r="BB7">
        <v>0.14400000000000002</v>
      </c>
      <c r="BC7">
        <v>83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89.130094812122735</v>
      </c>
      <c r="DN7">
        <v>3.0015078507752762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9.4896847674590848E-2</v>
      </c>
      <c r="L8">
        <v>0.45167962865940053</v>
      </c>
      <c r="M8">
        <v>0.11226317211116954</v>
      </c>
      <c r="N8">
        <v>0.14666791508106336</v>
      </c>
      <c r="O8">
        <v>0.16296656168708759</v>
      </c>
      <c r="P8">
        <v>0.2690694229939361</v>
      </c>
      <c r="Q8">
        <v>2.1121601803070027E-2</v>
      </c>
      <c r="R8">
        <v>6.5853008109677091E-2</v>
      </c>
      <c r="S8">
        <v>3.2680430399573406E-2</v>
      </c>
      <c r="T8">
        <v>8.1000000000000016E-2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</v>
      </c>
      <c r="AC8">
        <v>0.15107844284319519</v>
      </c>
      <c r="AD8">
        <v>4.5675031425270421E-2</v>
      </c>
      <c r="AE8">
        <v>0.25506526774474603</v>
      </c>
      <c r="AF8">
        <v>6.9902561697176374E-2</v>
      </c>
      <c r="AG8">
        <v>1.9179345353371509</v>
      </c>
      <c r="AH8">
        <v>0.82040020199999997</v>
      </c>
      <c r="AI8">
        <v>0</v>
      </c>
      <c r="AJ8">
        <v>0</v>
      </c>
      <c r="AK8">
        <v>3.388605935201138</v>
      </c>
      <c r="AL8">
        <v>0</v>
      </c>
      <c r="AM8">
        <v>7.8481620882968686E-2</v>
      </c>
      <c r="AN8">
        <v>3.3768344280022435E-3</v>
      </c>
      <c r="AO8">
        <v>0</v>
      </c>
      <c r="AP8">
        <v>0</v>
      </c>
      <c r="AQ8">
        <v>0.17038749064850542</v>
      </c>
      <c r="AR8">
        <v>0</v>
      </c>
      <c r="AS8">
        <v>0.16151750762479297</v>
      </c>
      <c r="AT8">
        <v>0</v>
      </c>
      <c r="AU8">
        <v>0</v>
      </c>
      <c r="AV8">
        <v>0</v>
      </c>
      <c r="AW8">
        <v>0</v>
      </c>
      <c r="AX8">
        <v>0</v>
      </c>
      <c r="AY8">
        <v>0.14563049999999997</v>
      </c>
      <c r="AZ8">
        <v>6.072799999999999E-2</v>
      </c>
      <c r="BA8">
        <v>4.5175400000000018E-2</v>
      </c>
      <c r="BB8">
        <v>0.14400000000000002</v>
      </c>
      <c r="BC8">
        <v>80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86.230094812122729</v>
      </c>
      <c r="DN8">
        <v>2.9015078507752676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9.4896847674590848E-2</v>
      </c>
      <c r="L9">
        <v>0.45167962865940053</v>
      </c>
      <c r="M9">
        <v>0.11226317211116954</v>
      </c>
      <c r="N9">
        <v>0.14666791508106336</v>
      </c>
      <c r="O9">
        <v>0.16296656168708759</v>
      </c>
      <c r="P9">
        <v>0.2690694229939361</v>
      </c>
      <c r="Q9">
        <v>2.1121601803070027E-2</v>
      </c>
      <c r="R9">
        <v>6.5853008109677091E-2</v>
      </c>
      <c r="S9">
        <v>3.2680430399573406E-2</v>
      </c>
      <c r="T9">
        <v>8.1000000000000016E-2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</v>
      </c>
      <c r="AC9">
        <v>0.15107844284319519</v>
      </c>
      <c r="AD9">
        <v>4.5675031425270421E-2</v>
      </c>
      <c r="AE9">
        <v>0.25506526774474603</v>
      </c>
      <c r="AF9">
        <v>6.9902561697176374E-2</v>
      </c>
      <c r="AG9">
        <v>1.9179345353371509</v>
      </c>
      <c r="AH9">
        <v>0.82040020199999997</v>
      </c>
      <c r="AI9">
        <v>0</v>
      </c>
      <c r="AJ9">
        <v>0</v>
      </c>
      <c r="AK9">
        <v>3.388605935201138</v>
      </c>
      <c r="AL9">
        <v>0</v>
      </c>
      <c r="AM9">
        <v>7.8481620882968686E-2</v>
      </c>
      <c r="AN9">
        <v>3.3768344280022435E-3</v>
      </c>
      <c r="AO9">
        <v>0</v>
      </c>
      <c r="AP9">
        <v>0</v>
      </c>
      <c r="AQ9">
        <v>0.17038749064850542</v>
      </c>
      <c r="AR9">
        <v>0</v>
      </c>
      <c r="AS9">
        <v>0.15886968093801759</v>
      </c>
      <c r="AT9">
        <v>0</v>
      </c>
      <c r="AU9">
        <v>0</v>
      </c>
      <c r="AV9">
        <v>0</v>
      </c>
      <c r="AW9">
        <v>0</v>
      </c>
      <c r="AX9">
        <v>0</v>
      </c>
      <c r="AY9">
        <v>0.14563049999999997</v>
      </c>
      <c r="AZ9">
        <v>0</v>
      </c>
      <c r="BA9">
        <v>4.5175400000000018E-2</v>
      </c>
      <c r="BB9">
        <v>0.14400000000000002</v>
      </c>
      <c r="BC9">
        <v>78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84.228778739170096</v>
      </c>
      <c r="DN9">
        <v>2.8394480970411213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9.4896847674590848E-2</v>
      </c>
      <c r="L10">
        <v>0.45167962865940053</v>
      </c>
      <c r="M10">
        <v>0.11226317211116954</v>
      </c>
      <c r="N10">
        <v>0.14666791508106336</v>
      </c>
      <c r="O10">
        <v>0.16296656168708759</v>
      </c>
      <c r="P10">
        <v>0.2690694229939361</v>
      </c>
      <c r="Q10">
        <v>2.1121601803070027E-2</v>
      </c>
      <c r="R10">
        <v>6.5853008109677091E-2</v>
      </c>
      <c r="S10">
        <v>3.2680430399573406E-2</v>
      </c>
      <c r="T10">
        <v>8.1000000000000016E-2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</v>
      </c>
      <c r="AC10">
        <v>0.15107844284319519</v>
      </c>
      <c r="AD10">
        <v>4.5675031425270421E-2</v>
      </c>
      <c r="AE10">
        <v>0.25506526774474603</v>
      </c>
      <c r="AF10">
        <v>6.9902561697176374E-2</v>
      </c>
      <c r="AG10">
        <v>1.9179345353371509</v>
      </c>
      <c r="AH10">
        <v>0.82040020199999997</v>
      </c>
      <c r="AI10">
        <v>0</v>
      </c>
      <c r="AJ10">
        <v>0</v>
      </c>
      <c r="AK10">
        <v>3.388605935201138</v>
      </c>
      <c r="AL10">
        <v>0</v>
      </c>
      <c r="AM10">
        <v>7.8481620882968686E-2</v>
      </c>
      <c r="AN10">
        <v>3.3768344280022435E-3</v>
      </c>
      <c r="AO10">
        <v>0</v>
      </c>
      <c r="AP10">
        <v>0</v>
      </c>
      <c r="AQ10">
        <v>0.17038749064850542</v>
      </c>
      <c r="AR10">
        <v>0</v>
      </c>
      <c r="AS10">
        <v>0.15886968093801759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0.14563049999999997</v>
      </c>
      <c r="AZ10">
        <v>0</v>
      </c>
      <c r="BA10">
        <v>4.5175400000000018E-2</v>
      </c>
      <c r="BB10">
        <v>0.14400000000000002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83.268778739170102</v>
      </c>
      <c r="DN10">
        <v>2.7994480970411151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8.6351763590514302E-2</v>
      </c>
      <c r="L11">
        <v>0.45167962865940053</v>
      </c>
      <c r="M11">
        <v>0.11226317211116954</v>
      </c>
      <c r="N11">
        <v>0.14666791508106336</v>
      </c>
      <c r="O11">
        <v>0.16296656168708759</v>
      </c>
      <c r="P11">
        <v>0.2690694229939361</v>
      </c>
      <c r="Q11">
        <v>2.1121601803070027E-2</v>
      </c>
      <c r="R11">
        <v>6.5853008109677091E-2</v>
      </c>
      <c r="S11">
        <v>3.2680430399573406E-2</v>
      </c>
      <c r="T11">
        <v>8.1000000000000016E-2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</v>
      </c>
      <c r="AC11">
        <v>0.15107844284319519</v>
      </c>
      <c r="AD11">
        <v>4.5675031425270421E-2</v>
      </c>
      <c r="AE11">
        <v>0.25506526774474603</v>
      </c>
      <c r="AF11">
        <v>6.9902561697176374E-2</v>
      </c>
      <c r="AG11">
        <v>1.9179345353371509</v>
      </c>
      <c r="AH11">
        <v>0.82040020199999997</v>
      </c>
      <c r="AI11">
        <v>0</v>
      </c>
      <c r="AJ11">
        <v>0</v>
      </c>
      <c r="AK11">
        <v>3.388605935201138</v>
      </c>
      <c r="AL11">
        <v>0</v>
      </c>
      <c r="AM11">
        <v>7.8481620882968686E-2</v>
      </c>
      <c r="AN11">
        <v>3.3768344280022435E-3</v>
      </c>
      <c r="AO11">
        <v>0</v>
      </c>
      <c r="AP11">
        <v>0</v>
      </c>
      <c r="AQ11">
        <v>0.17038749064850542</v>
      </c>
      <c r="AR11">
        <v>0</v>
      </c>
      <c r="AS11">
        <v>0.15886968093801759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0.14563049999999997</v>
      </c>
      <c r="AZ11">
        <v>0</v>
      </c>
      <c r="BA11">
        <v>4.5175400000000018E-2</v>
      </c>
      <c r="BB11">
        <v>0.14400000000000002</v>
      </c>
      <c r="BC11">
        <v>76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82.290511370158683</v>
      </c>
      <c r="DN11">
        <v>2.7691703819684679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8.6351763590514302E-2</v>
      </c>
      <c r="L12">
        <v>0.45167962865940053</v>
      </c>
      <c r="M12">
        <v>0.11226317211116954</v>
      </c>
      <c r="N12">
        <v>0.14666791508106336</v>
      </c>
      <c r="O12">
        <v>0.16296656168708759</v>
      </c>
      <c r="P12">
        <v>0.2690694229939361</v>
      </c>
      <c r="Q12">
        <v>2.1121601803070027E-2</v>
      </c>
      <c r="R12">
        <v>6.5853008109677091E-2</v>
      </c>
      <c r="S12">
        <v>3.2680430399573406E-2</v>
      </c>
      <c r="T12">
        <v>8.1000000000000016E-2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</v>
      </c>
      <c r="AC12">
        <v>0.15107844284319519</v>
      </c>
      <c r="AD12">
        <v>4.5675031425270421E-2</v>
      </c>
      <c r="AE12">
        <v>0.25506526774474603</v>
      </c>
      <c r="AF12">
        <v>6.9902561697176374E-2</v>
      </c>
      <c r="AG12">
        <v>1.9179345353371509</v>
      </c>
      <c r="AH12">
        <v>0.82040020199999997</v>
      </c>
      <c r="AI12">
        <v>0</v>
      </c>
      <c r="AJ12">
        <v>0</v>
      </c>
      <c r="AK12">
        <v>3.388605935201138</v>
      </c>
      <c r="AL12">
        <v>0</v>
      </c>
      <c r="AM12">
        <v>7.8481620882968686E-2</v>
      </c>
      <c r="AN12">
        <v>3.3768344280022435E-3</v>
      </c>
      <c r="AO12">
        <v>0</v>
      </c>
      <c r="AP12">
        <v>0</v>
      </c>
      <c r="AQ12">
        <v>0.17038749064850542</v>
      </c>
      <c r="AR12">
        <v>0</v>
      </c>
      <c r="AS12">
        <v>0.15886968093801759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0.14563049999999997</v>
      </c>
      <c r="AZ12">
        <v>0</v>
      </c>
      <c r="BA12">
        <v>4.5175400000000018E-2</v>
      </c>
      <c r="BB12">
        <v>0.14400000000000002</v>
      </c>
      <c r="BC12">
        <v>73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79.390511370158677</v>
      </c>
      <c r="DN12">
        <v>2.6691703819684736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7.1410379852261147E-2</v>
      </c>
      <c r="L13">
        <v>0.45167962865940053</v>
      </c>
      <c r="M13">
        <v>0.11226317211116954</v>
      </c>
      <c r="N13">
        <v>0.14666791508106336</v>
      </c>
      <c r="O13">
        <v>0.16296656168708759</v>
      </c>
      <c r="P13">
        <v>0.2690694229939361</v>
      </c>
      <c r="Q13">
        <v>2.1121601803070027E-2</v>
      </c>
      <c r="R13">
        <v>6.5853008109677091E-2</v>
      </c>
      <c r="S13">
        <v>3.2680430399573406E-2</v>
      </c>
      <c r="T13">
        <v>8.1000000000000016E-2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</v>
      </c>
      <c r="AC13">
        <v>0.15107844284319519</v>
      </c>
      <c r="AD13">
        <v>4.5675031425270421E-2</v>
      </c>
      <c r="AE13">
        <v>0.25506526774474603</v>
      </c>
      <c r="AF13">
        <v>6.9902561697176374E-2</v>
      </c>
      <c r="AG13">
        <v>1.9179345353371509</v>
      </c>
      <c r="AH13">
        <v>0.82040020199999997</v>
      </c>
      <c r="AI13">
        <v>0</v>
      </c>
      <c r="AJ13">
        <v>0</v>
      </c>
      <c r="AK13">
        <v>3.388605935201138</v>
      </c>
      <c r="AL13">
        <v>0</v>
      </c>
      <c r="AM13">
        <v>7.8481620882968686E-2</v>
      </c>
      <c r="AN13">
        <v>3.3768344280022435E-3</v>
      </c>
      <c r="AO13">
        <v>0</v>
      </c>
      <c r="AP13">
        <v>0</v>
      </c>
      <c r="AQ13">
        <v>0.17038749064850542</v>
      </c>
      <c r="AR13">
        <v>0</v>
      </c>
      <c r="AS13">
        <v>0.15886968093801759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0.14563049999999997</v>
      </c>
      <c r="AZ13">
        <v>0</v>
      </c>
      <c r="BA13">
        <v>4.5175400000000018E-2</v>
      </c>
      <c r="BB13">
        <v>0.14400000000000002</v>
      </c>
      <c r="BC13">
        <v>73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79.376055581391924</v>
      </c>
      <c r="DN13">
        <v>2.6686847869969803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5.8603479505186989E-2</v>
      </c>
      <c r="L14">
        <v>0.45167962865940053</v>
      </c>
      <c r="M14">
        <v>0.11226317211116954</v>
      </c>
      <c r="N14">
        <v>0.14666791508106336</v>
      </c>
      <c r="O14">
        <v>0.16296656168708759</v>
      </c>
      <c r="P14">
        <v>0.2690694229939361</v>
      </c>
      <c r="Q14">
        <v>2.1121601803070027E-2</v>
      </c>
      <c r="R14">
        <v>6.5853008109677091E-2</v>
      </c>
      <c r="S14">
        <v>3.2680430399573406E-2</v>
      </c>
      <c r="T14">
        <v>8.1000000000000016E-2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</v>
      </c>
      <c r="AC14">
        <v>0.15107844284319519</v>
      </c>
      <c r="AD14">
        <v>4.5675031425270421E-2</v>
      </c>
      <c r="AE14">
        <v>0.25506526774474603</v>
      </c>
      <c r="AF14">
        <v>6.9902561697176374E-2</v>
      </c>
      <c r="AG14">
        <v>1.9179345353371509</v>
      </c>
      <c r="AH14">
        <v>0.82040020199999997</v>
      </c>
      <c r="AI14">
        <v>0</v>
      </c>
      <c r="AJ14">
        <v>0</v>
      </c>
      <c r="AK14">
        <v>3.388605935201138</v>
      </c>
      <c r="AL14">
        <v>0</v>
      </c>
      <c r="AM14">
        <v>7.8481620882968686E-2</v>
      </c>
      <c r="AN14">
        <v>3.3768344280022435E-3</v>
      </c>
      <c r="AO14">
        <v>0</v>
      </c>
      <c r="AP14">
        <v>0</v>
      </c>
      <c r="AQ14">
        <v>0.17038749064850542</v>
      </c>
      <c r="AR14">
        <v>0</v>
      </c>
      <c r="AS14">
        <v>0.15886968093801759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0.14563049999999997</v>
      </c>
      <c r="AZ14">
        <v>0</v>
      </c>
      <c r="BA14">
        <v>4.5175400000000018E-2</v>
      </c>
      <c r="BB14">
        <v>0.14400000000000002</v>
      </c>
      <c r="BC14">
        <v>72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78.393664905306125</v>
      </c>
      <c r="DN14">
        <v>2.638268562735699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5.8603479505186989E-2</v>
      </c>
      <c r="L15">
        <v>0.42773009444166932</v>
      </c>
      <c r="M15">
        <v>0.11226317211116954</v>
      </c>
      <c r="N15">
        <v>0.14666791508106336</v>
      </c>
      <c r="O15">
        <v>0.16296656168708759</v>
      </c>
      <c r="P15">
        <v>0.2690694229939361</v>
      </c>
      <c r="Q15">
        <v>1.1485076405231455E-2</v>
      </c>
      <c r="R15">
        <v>4.2585251181577764E-2</v>
      </c>
      <c r="S15">
        <v>1.7814738478146762E-2</v>
      </c>
      <c r="T15">
        <v>3.7071299999999995E-2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</v>
      </c>
      <c r="AC15">
        <v>0.15107844284319519</v>
      </c>
      <c r="AD15">
        <v>4.5675031425270421E-2</v>
      </c>
      <c r="AE15">
        <v>0.25506526774474603</v>
      </c>
      <c r="AF15">
        <v>6.9902561697176374E-2</v>
      </c>
      <c r="AG15">
        <v>1.9179345353371509</v>
      </c>
      <c r="AH15">
        <v>0.82040020199999997</v>
      </c>
      <c r="AI15">
        <v>0</v>
      </c>
      <c r="AJ15">
        <v>0</v>
      </c>
      <c r="AK15">
        <v>3.388605935201138</v>
      </c>
      <c r="AL15">
        <v>0</v>
      </c>
      <c r="AM15">
        <v>7.8481620882968686E-2</v>
      </c>
      <c r="AN15">
        <v>3.3768344280022435E-3</v>
      </c>
      <c r="AO15">
        <v>0</v>
      </c>
      <c r="AP15">
        <v>0</v>
      </c>
      <c r="AQ15">
        <v>0.17038749064850542</v>
      </c>
      <c r="AR15">
        <v>0</v>
      </c>
      <c r="AS15">
        <v>0.15886968093801759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0.14563049999999997</v>
      </c>
      <c r="AZ15">
        <v>0</v>
      </c>
      <c r="BA15">
        <v>4.5175400000000018E-2</v>
      </c>
      <c r="BB15">
        <v>1.4400000000000001E-2</v>
      </c>
      <c r="BC15">
        <v>72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78.160647300397102</v>
      </c>
      <c r="DN15">
        <v>2.6260379591796257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5.8603479505186989E-2</v>
      </c>
      <c r="L16">
        <v>0.41331564587713493</v>
      </c>
      <c r="M16">
        <v>0.11226317211116954</v>
      </c>
      <c r="N16">
        <v>0.14666791508106336</v>
      </c>
      <c r="O16">
        <v>0.16296656168708759</v>
      </c>
      <c r="P16">
        <v>0.2690694229939361</v>
      </c>
      <c r="Q16">
        <v>1.1485076405231455E-2</v>
      </c>
      <c r="R16">
        <v>4.2585251181577764E-2</v>
      </c>
      <c r="S16">
        <v>1.7814738478146762E-2</v>
      </c>
      <c r="T16">
        <v>3.7071299999999995E-2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</v>
      </c>
      <c r="AC16">
        <v>0.15107844284319519</v>
      </c>
      <c r="AD16">
        <v>4.5675031425270421E-2</v>
      </c>
      <c r="AE16">
        <v>0.25506526774474603</v>
      </c>
      <c r="AF16">
        <v>6.9902561697176374E-2</v>
      </c>
      <c r="AG16">
        <v>1.9179345353371509</v>
      </c>
      <c r="AH16">
        <v>0.82040020199999997</v>
      </c>
      <c r="AI16">
        <v>0</v>
      </c>
      <c r="AJ16">
        <v>0</v>
      </c>
      <c r="AK16">
        <v>3.388605935201138</v>
      </c>
      <c r="AL16">
        <v>0</v>
      </c>
      <c r="AM16">
        <v>7.8481620882968686E-2</v>
      </c>
      <c r="AN16">
        <v>3.3768344280022435E-3</v>
      </c>
      <c r="AO16">
        <v>0</v>
      </c>
      <c r="AP16">
        <v>0</v>
      </c>
      <c r="AQ16">
        <v>0.17038749064850542</v>
      </c>
      <c r="AR16">
        <v>0</v>
      </c>
      <c r="AS16">
        <v>0.15886968093801759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0.14563049999999997</v>
      </c>
      <c r="AZ16">
        <v>0</v>
      </c>
      <c r="BA16">
        <v>4.5175400000000018E-2</v>
      </c>
      <c r="BB16">
        <v>1.4400000000000001E-2</v>
      </c>
      <c r="BC16">
        <v>71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77.176701321410917</v>
      </c>
      <c r="DN16">
        <v>2.5955694896012771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5.8603479505186989E-2</v>
      </c>
      <c r="L17">
        <v>0.40610842159486765</v>
      </c>
      <c r="M17">
        <v>0.11226317211116954</v>
      </c>
      <c r="N17">
        <v>0.14666791508106336</v>
      </c>
      <c r="O17">
        <v>0.16296656168708759</v>
      </c>
      <c r="P17">
        <v>0.2690694229939361</v>
      </c>
      <c r="Q17">
        <v>1.1538104291623058E-2</v>
      </c>
      <c r="R17">
        <v>4.2585251181577764E-2</v>
      </c>
      <c r="S17">
        <v>1.7882179253760091E-2</v>
      </c>
      <c r="T17">
        <v>4.00714E-2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</v>
      </c>
      <c r="AC17">
        <v>0.15107844284319519</v>
      </c>
      <c r="AD17">
        <v>4.5675031425270421E-2</v>
      </c>
      <c r="AE17">
        <v>0.25506526774474603</v>
      </c>
      <c r="AF17">
        <v>6.9902561697176374E-2</v>
      </c>
      <c r="AG17">
        <v>1.9179345353371509</v>
      </c>
      <c r="AH17">
        <v>0.82040020199999997</v>
      </c>
      <c r="AI17">
        <v>0</v>
      </c>
      <c r="AJ17">
        <v>0</v>
      </c>
      <c r="AK17">
        <v>3.388605935201138</v>
      </c>
      <c r="AL17">
        <v>0</v>
      </c>
      <c r="AM17">
        <v>7.8481620882968686E-2</v>
      </c>
      <c r="AN17">
        <v>3.3768344280022435E-3</v>
      </c>
      <c r="AO17">
        <v>0</v>
      </c>
      <c r="AP17">
        <v>0</v>
      </c>
      <c r="AQ17">
        <v>0.17038749064850542</v>
      </c>
      <c r="AR17">
        <v>0</v>
      </c>
      <c r="AS17">
        <v>0.15886968093801759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0.14563049999999997</v>
      </c>
      <c r="AZ17">
        <v>0</v>
      </c>
      <c r="BA17">
        <v>4.5175400000000018E-2</v>
      </c>
      <c r="BB17">
        <v>1.4400000000000001E-2</v>
      </c>
      <c r="BC17">
        <v>70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76.202747501323671</v>
      </c>
      <c r="DN17">
        <v>2.5654366540682636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5.8603479505186989E-2</v>
      </c>
      <c r="L18">
        <v>0.40610842159486765</v>
      </c>
      <c r="M18">
        <v>0.11226317211116954</v>
      </c>
      <c r="N18">
        <v>0.14666791508106336</v>
      </c>
      <c r="O18">
        <v>0.16296656168708759</v>
      </c>
      <c r="P18">
        <v>0.2690694229939361</v>
      </c>
      <c r="Q18">
        <v>1.1538104291623058E-2</v>
      </c>
      <c r="R18">
        <v>4.2585251181577764E-2</v>
      </c>
      <c r="S18">
        <v>1.7882179253760091E-2</v>
      </c>
      <c r="T18">
        <v>4.00714E-2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</v>
      </c>
      <c r="AC18">
        <v>0.15107844284319519</v>
      </c>
      <c r="AD18">
        <v>4.5675031425270421E-2</v>
      </c>
      <c r="AE18">
        <v>0.25506526774474603</v>
      </c>
      <c r="AF18">
        <v>6.9902561697176374E-2</v>
      </c>
      <c r="AG18">
        <v>1.9179345353371509</v>
      </c>
      <c r="AH18">
        <v>0.82040020199999997</v>
      </c>
      <c r="AI18">
        <v>0</v>
      </c>
      <c r="AJ18">
        <v>0</v>
      </c>
      <c r="AK18">
        <v>3.388605935201138</v>
      </c>
      <c r="AL18">
        <v>0</v>
      </c>
      <c r="AM18">
        <v>7.8481620882968686E-2</v>
      </c>
      <c r="AN18">
        <v>3.3768344280022435E-3</v>
      </c>
      <c r="AO18">
        <v>0</v>
      </c>
      <c r="AP18">
        <v>0</v>
      </c>
      <c r="AQ18">
        <v>0.17038749064850542</v>
      </c>
      <c r="AR18">
        <v>0</v>
      </c>
      <c r="AS18">
        <v>0.15886968093801759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0.14563049999999997</v>
      </c>
      <c r="AZ18">
        <v>0</v>
      </c>
      <c r="BA18">
        <v>4.5175400000000018E-2</v>
      </c>
      <c r="BB18">
        <v>1.4400000000000001E-2</v>
      </c>
      <c r="BC18">
        <v>72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78.142747501323669</v>
      </c>
      <c r="DN18">
        <v>2.6254366540682659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5.8603479505186989E-2</v>
      </c>
      <c r="L19">
        <v>0.40610842159486765</v>
      </c>
      <c r="M19">
        <v>0.11226317211116954</v>
      </c>
      <c r="N19">
        <v>0.14666791508106336</v>
      </c>
      <c r="O19">
        <v>0.16296656168708759</v>
      </c>
      <c r="P19">
        <v>0.2690694229939361</v>
      </c>
      <c r="Q19">
        <v>1.1538104291623058E-2</v>
      </c>
      <c r="R19">
        <v>4.2585251181577764E-2</v>
      </c>
      <c r="S19">
        <v>1.7882179253760091E-2</v>
      </c>
      <c r="T19">
        <v>4.00714E-2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</v>
      </c>
      <c r="AC19">
        <v>0.15107844284319519</v>
      </c>
      <c r="AD19">
        <v>4.5675031425270421E-2</v>
      </c>
      <c r="AE19">
        <v>0.25506526774474603</v>
      </c>
      <c r="AF19">
        <v>3.5825063612317541E-2</v>
      </c>
      <c r="AG19">
        <v>1.9179345353371509</v>
      </c>
      <c r="AH19">
        <v>0.82040020199999997</v>
      </c>
      <c r="AI19">
        <v>0</v>
      </c>
      <c r="AJ19">
        <v>0</v>
      </c>
      <c r="AK19">
        <v>3.388605935201138</v>
      </c>
      <c r="AL19">
        <v>0</v>
      </c>
      <c r="AM19">
        <v>7.8481620882968686E-2</v>
      </c>
      <c r="AN19">
        <v>3.3768344280022435E-3</v>
      </c>
      <c r="AO19">
        <v>0</v>
      </c>
      <c r="AP19">
        <v>0</v>
      </c>
      <c r="AQ19">
        <v>0.17038749064850542</v>
      </c>
      <c r="AR19">
        <v>0</v>
      </c>
      <c r="AS19">
        <v>0.15886968093801759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0.14563049999999997</v>
      </c>
      <c r="AZ19">
        <v>0</v>
      </c>
      <c r="BA19">
        <v>4.5175400000000018E-2</v>
      </c>
      <c r="BB19">
        <v>1.4400000000000001E-2</v>
      </c>
      <c r="BC19">
        <v>68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74.239777521131018</v>
      </c>
      <c r="DN19">
        <v>2.4943291361760496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5.8603479505186989E-2</v>
      </c>
      <c r="L20">
        <v>0.40610842159486765</v>
      </c>
      <c r="M20">
        <v>0.11226317211116954</v>
      </c>
      <c r="N20">
        <v>0.14666791508106336</v>
      </c>
      <c r="O20">
        <v>0.16296656168708759</v>
      </c>
      <c r="P20">
        <v>0.2690694229939361</v>
      </c>
      <c r="Q20">
        <v>1.1538104291623058E-2</v>
      </c>
      <c r="R20">
        <v>4.2585251181577764E-2</v>
      </c>
      <c r="S20">
        <v>1.7882179253760091E-2</v>
      </c>
      <c r="T20">
        <v>4.00714E-2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</v>
      </c>
      <c r="AC20">
        <v>0.15107844284319519</v>
      </c>
      <c r="AD20">
        <v>4.5675031425270421E-2</v>
      </c>
      <c r="AE20">
        <v>0.25506526774474603</v>
      </c>
      <c r="AF20">
        <v>3.5825063612317541E-2</v>
      </c>
      <c r="AG20">
        <v>1.9179345353371509</v>
      </c>
      <c r="AH20">
        <v>0.82040020199999997</v>
      </c>
      <c r="AI20">
        <v>0</v>
      </c>
      <c r="AJ20">
        <v>0</v>
      </c>
      <c r="AK20">
        <v>3.388605935201138</v>
      </c>
      <c r="AL20">
        <v>0</v>
      </c>
      <c r="AM20">
        <v>7.8481620882968686E-2</v>
      </c>
      <c r="AN20">
        <v>3.3768344280022435E-3</v>
      </c>
      <c r="AO20">
        <v>0</v>
      </c>
      <c r="AP20">
        <v>0</v>
      </c>
      <c r="AQ20">
        <v>0.11359165610896778</v>
      </c>
      <c r="AR20">
        <v>0</v>
      </c>
      <c r="AS20">
        <v>0.15886968093801759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0.14563049999999997</v>
      </c>
      <c r="AZ20">
        <v>0</v>
      </c>
      <c r="BA20">
        <v>4.5175400000000018E-2</v>
      </c>
      <c r="BB20">
        <v>1.4400000000000001E-2</v>
      </c>
      <c r="BC20">
        <v>68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74.184827553370297</v>
      </c>
      <c r="DN20">
        <v>2.4924832693972343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5.8603479505186989E-2</v>
      </c>
      <c r="L21">
        <v>0.40610842159486765</v>
      </c>
      <c r="M21">
        <v>0.11226317211116954</v>
      </c>
      <c r="N21">
        <v>0.14666791508106336</v>
      </c>
      <c r="O21">
        <v>0.16296656168708759</v>
      </c>
      <c r="P21">
        <v>0.2690694229939361</v>
      </c>
      <c r="Q21">
        <v>1.1601003115894846E-2</v>
      </c>
      <c r="R21">
        <v>4.2585251181577764E-2</v>
      </c>
      <c r="S21">
        <v>1.7796218440720012E-2</v>
      </c>
      <c r="T21">
        <v>3.9590500000000001E-2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</v>
      </c>
      <c r="AC21">
        <v>0.15107844284319519</v>
      </c>
      <c r="AD21">
        <v>4.5675031425270421E-2</v>
      </c>
      <c r="AE21">
        <v>0.25506526774474603</v>
      </c>
      <c r="AF21">
        <v>3.5825063612317541E-2</v>
      </c>
      <c r="AG21">
        <v>1.9179345353371509</v>
      </c>
      <c r="AH21">
        <v>0.82040020199999997</v>
      </c>
      <c r="AI21">
        <v>0</v>
      </c>
      <c r="AJ21">
        <v>0</v>
      </c>
      <c r="AK21">
        <v>3.388605935201138</v>
      </c>
      <c r="AL21">
        <v>0</v>
      </c>
      <c r="AM21">
        <v>7.8481620882968686E-2</v>
      </c>
      <c r="AN21">
        <v>3.3768344280022435E-3</v>
      </c>
      <c r="AO21">
        <v>0</v>
      </c>
      <c r="AP21">
        <v>0</v>
      </c>
      <c r="AQ21">
        <v>0</v>
      </c>
      <c r="AR21">
        <v>0</v>
      </c>
      <c r="AS21">
        <v>0.15886968093801759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0.14563049999999997</v>
      </c>
      <c r="AZ21">
        <v>0</v>
      </c>
      <c r="BA21">
        <v>4.5175400000000018E-2</v>
      </c>
      <c r="BB21">
        <v>1.4400000000000001E-2</v>
      </c>
      <c r="BC21">
        <v>67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73.104439993503988</v>
      </c>
      <c r="DN21">
        <v>2.4587752111658094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5.8603479505186989E-2</v>
      </c>
      <c r="L22">
        <v>0.40610842159486765</v>
      </c>
      <c r="M22">
        <v>0.11226317211116954</v>
      </c>
      <c r="N22">
        <v>0.14666791508106336</v>
      </c>
      <c r="O22">
        <v>0.16296656168708759</v>
      </c>
      <c r="P22">
        <v>0.2690694229939361</v>
      </c>
      <c r="Q22">
        <v>1.1601003115894846E-2</v>
      </c>
      <c r="R22">
        <v>4.2585251181577764E-2</v>
      </c>
      <c r="S22">
        <v>1.7796218440720012E-2</v>
      </c>
      <c r="T22">
        <v>3.9590500000000001E-2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</v>
      </c>
      <c r="AC22">
        <v>0.15107844284319519</v>
      </c>
      <c r="AD22">
        <v>4.5675031425270421E-2</v>
      </c>
      <c r="AE22">
        <v>0.25506526774474603</v>
      </c>
      <c r="AF22">
        <v>3.5825063612317541E-2</v>
      </c>
      <c r="AG22">
        <v>1.9179345353371509</v>
      </c>
      <c r="AH22">
        <v>0.82040020199999997</v>
      </c>
      <c r="AI22">
        <v>1.6548923764263881E-2</v>
      </c>
      <c r="AJ22">
        <v>0</v>
      </c>
      <c r="AK22">
        <v>3.388605935201138</v>
      </c>
      <c r="AL22">
        <v>0</v>
      </c>
      <c r="AM22">
        <v>7.8481620882968686E-2</v>
      </c>
      <c r="AN22">
        <v>3.3768344280022435E-3</v>
      </c>
      <c r="AO22">
        <v>0</v>
      </c>
      <c r="AP22">
        <v>0</v>
      </c>
      <c r="AQ22">
        <v>0</v>
      </c>
      <c r="AR22">
        <v>0</v>
      </c>
      <c r="AS22">
        <v>0.15886968093801759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0.14563049999999997</v>
      </c>
      <c r="AZ22">
        <v>0</v>
      </c>
      <c r="BA22">
        <v>4.5175400000000018E-2</v>
      </c>
      <c r="BB22">
        <v>1.4400000000000001E-2</v>
      </c>
      <c r="BC22">
        <v>65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71.190451075478819</v>
      </c>
      <c r="DN22">
        <v>2.3893130529552433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5.8603479505186989E-2</v>
      </c>
      <c r="L23">
        <v>0.40610842159486765</v>
      </c>
      <c r="M23">
        <v>0.11226317211116954</v>
      </c>
      <c r="N23">
        <v>0.14666791508106336</v>
      </c>
      <c r="O23">
        <v>0.16296656168708759</v>
      </c>
      <c r="P23">
        <v>0.2690694229939361</v>
      </c>
      <c r="Q23">
        <v>1.1539409230569625E-2</v>
      </c>
      <c r="R23">
        <v>4.2585251181577764E-2</v>
      </c>
      <c r="S23">
        <v>1.7788485551438461E-2</v>
      </c>
      <c r="T23">
        <v>3.9590500000000001E-2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</v>
      </c>
      <c r="AC23">
        <v>0.15107844284319519</v>
      </c>
      <c r="AD23">
        <v>4.5675031425270421E-2</v>
      </c>
      <c r="AE23">
        <v>0.25506526774474603</v>
      </c>
      <c r="AF23">
        <v>0</v>
      </c>
      <c r="AG23">
        <v>1.9179345353371509</v>
      </c>
      <c r="AH23">
        <v>1.0131942474</v>
      </c>
      <c r="AI23">
        <v>3.9717423954355603E-2</v>
      </c>
      <c r="AJ23">
        <v>0</v>
      </c>
      <c r="AK23">
        <v>3.388605935201138</v>
      </c>
      <c r="AL23">
        <v>0</v>
      </c>
      <c r="AM23">
        <v>7.8481620882968686E-2</v>
      </c>
      <c r="AN23">
        <v>3.3768344280022435E-3</v>
      </c>
      <c r="AO23">
        <v>0</v>
      </c>
      <c r="AP23">
        <v>0</v>
      </c>
      <c r="AQ23">
        <v>0</v>
      </c>
      <c r="AR23">
        <v>0</v>
      </c>
      <c r="AS23">
        <v>0.15886968093801759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0.14563049999999997</v>
      </c>
      <c r="AZ23">
        <v>0</v>
      </c>
      <c r="BA23">
        <v>5.5662600000000007E-2</v>
      </c>
      <c r="BB23">
        <v>1.4400000000000001E-2</v>
      </c>
      <c r="BC23">
        <v>66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72.344813414908103</v>
      </c>
      <c r="DN23">
        <v>2.4255060687291268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5.7536237809597469E-2</v>
      </c>
      <c r="L24">
        <v>0.40610842159486765</v>
      </c>
      <c r="M24">
        <v>0.11226317211116954</v>
      </c>
      <c r="N24">
        <v>0.14666791508106336</v>
      </c>
      <c r="O24">
        <v>0.16296656168708759</v>
      </c>
      <c r="P24">
        <v>0.2690694229939361</v>
      </c>
      <c r="Q24">
        <v>1.1539409230569625E-2</v>
      </c>
      <c r="R24">
        <v>4.2585251181577764E-2</v>
      </c>
      <c r="S24">
        <v>1.7798919203063202E-2</v>
      </c>
      <c r="T24">
        <v>3.9590500000000001E-2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</v>
      </c>
      <c r="AC24">
        <v>0.15107844284319519</v>
      </c>
      <c r="AD24">
        <v>4.5675031425270421E-2</v>
      </c>
      <c r="AE24">
        <v>0.25506526774474603</v>
      </c>
      <c r="AF24">
        <v>0</v>
      </c>
      <c r="AG24">
        <v>1.9179345353371509</v>
      </c>
      <c r="AH24">
        <v>1.5197913710999997</v>
      </c>
      <c r="AI24">
        <v>0.25882518764258283</v>
      </c>
      <c r="AJ24">
        <v>0</v>
      </c>
      <c r="AK24">
        <v>3.388605935201138</v>
      </c>
      <c r="AL24">
        <v>0</v>
      </c>
      <c r="AM24">
        <v>7.8481620882968686E-2</v>
      </c>
      <c r="AN24">
        <v>3.3768344280022435E-3</v>
      </c>
      <c r="AO24">
        <v>0</v>
      </c>
      <c r="AP24">
        <v>0</v>
      </c>
      <c r="AQ24">
        <v>0</v>
      </c>
      <c r="AR24">
        <v>0</v>
      </c>
      <c r="AS24">
        <v>0.15886968093801759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0.14563049999999997</v>
      </c>
      <c r="AZ24">
        <v>0</v>
      </c>
      <c r="BA24">
        <v>8.3493800000000007E-2</v>
      </c>
      <c r="BB24">
        <v>6.3528400000000013E-2</v>
      </c>
      <c r="BC24">
        <v>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70.208752732077201</v>
      </c>
      <c r="DN24">
        <v>2.3631744309042895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5.3267271027239431E-2</v>
      </c>
      <c r="L25">
        <v>0.40610842159486765</v>
      </c>
      <c r="M25">
        <v>0.11226317211116954</v>
      </c>
      <c r="N25">
        <v>0.14666791508106336</v>
      </c>
      <c r="O25">
        <v>0.16296656168708759</v>
      </c>
      <c r="P25">
        <v>0.2690694229939361</v>
      </c>
      <c r="Q25">
        <v>1.154137862410104E-2</v>
      </c>
      <c r="R25">
        <v>4.2585251181577764E-2</v>
      </c>
      <c r="S25">
        <v>1.7890191026109684E-2</v>
      </c>
      <c r="T25">
        <v>4.00714E-2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</v>
      </c>
      <c r="AC25">
        <v>0.15107844284319519</v>
      </c>
      <c r="AD25">
        <v>4.5675031425270421E-2</v>
      </c>
      <c r="AE25">
        <v>0.25506526774474603</v>
      </c>
      <c r="AF25">
        <v>0</v>
      </c>
      <c r="AG25">
        <v>1.9179345353371509</v>
      </c>
      <c r="AH25">
        <v>1.5197913710999997</v>
      </c>
      <c r="AI25">
        <v>0.25882518764258283</v>
      </c>
      <c r="AJ25">
        <v>0</v>
      </c>
      <c r="AK25">
        <v>3.388605935201138</v>
      </c>
      <c r="AL25">
        <v>0</v>
      </c>
      <c r="AM25">
        <v>7.8481620882968686E-2</v>
      </c>
      <c r="AN25">
        <v>3.3768344280022435E-3</v>
      </c>
      <c r="AO25">
        <v>0</v>
      </c>
      <c r="AP25">
        <v>0</v>
      </c>
      <c r="AQ25">
        <v>0</v>
      </c>
      <c r="AR25">
        <v>0</v>
      </c>
      <c r="AS25">
        <v>0.15886968093801759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0.14563049999999997</v>
      </c>
      <c r="AZ25">
        <v>6.072799999999999E-2</v>
      </c>
      <c r="BA25">
        <v>8.3493800000000007E-2</v>
      </c>
      <c r="BB25">
        <v>7.2958800000000004E-2</v>
      </c>
      <c r="BC25">
        <v>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70.27274613702086</v>
      </c>
      <c r="DN25">
        <v>2.3656446003948477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5.3267271027239431E-2</v>
      </c>
      <c r="L26">
        <v>0.39169397303033315</v>
      </c>
      <c r="M26">
        <v>0.11226317211116954</v>
      </c>
      <c r="N26">
        <v>0.14666791508106336</v>
      </c>
      <c r="O26">
        <v>0.16296656168708759</v>
      </c>
      <c r="P26">
        <v>0.2690694229939361</v>
      </c>
      <c r="Q26">
        <v>1.154137862410104E-2</v>
      </c>
      <c r="R26">
        <v>4.2585251181577764E-2</v>
      </c>
      <c r="S26">
        <v>1.7890191026109684E-2</v>
      </c>
      <c r="T26">
        <v>4.00714E-2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</v>
      </c>
      <c r="AC26">
        <v>0.15107844284319519</v>
      </c>
      <c r="AD26">
        <v>4.5675031425270421E-2</v>
      </c>
      <c r="AE26">
        <v>0.25506526774474603</v>
      </c>
      <c r="AF26">
        <v>0</v>
      </c>
      <c r="AG26">
        <v>1.9179345353371509</v>
      </c>
      <c r="AH26">
        <v>2.0263884947999999</v>
      </c>
      <c r="AI26">
        <v>0.25882518764258283</v>
      </c>
      <c r="AJ26">
        <v>0</v>
      </c>
      <c r="AK26">
        <v>3.388605935201138</v>
      </c>
      <c r="AL26">
        <v>0</v>
      </c>
      <c r="AM26">
        <v>7.8481620882968686E-2</v>
      </c>
      <c r="AN26">
        <v>3.3768344280022435E-3</v>
      </c>
      <c r="AO26">
        <v>0</v>
      </c>
      <c r="AP26">
        <v>0</v>
      </c>
      <c r="AQ26">
        <v>0</v>
      </c>
      <c r="AR26">
        <v>0</v>
      </c>
      <c r="AS26">
        <v>0.15886968093801759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0.14563049999999997</v>
      </c>
      <c r="AZ26">
        <v>0.12145589999999998</v>
      </c>
      <c r="BA26">
        <v>0.11132520000000001</v>
      </c>
      <c r="BB26">
        <v>7.2958800000000004E-2</v>
      </c>
      <c r="BC26">
        <v>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70.834613974334687</v>
      </c>
      <c r="DN26">
        <v>2.3845187382165003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4.3346192225039326E-2</v>
      </c>
      <c r="L27">
        <v>0.39169397303033315</v>
      </c>
      <c r="M27">
        <v>0.11226317211116954</v>
      </c>
      <c r="N27">
        <v>0.14666791508106336</v>
      </c>
      <c r="O27">
        <v>0.16296656168708759</v>
      </c>
      <c r="P27">
        <v>0.2690694229939361</v>
      </c>
      <c r="Q27">
        <v>1.154137862410104E-2</v>
      </c>
      <c r="R27">
        <v>4.2585251181577764E-2</v>
      </c>
      <c r="S27">
        <v>1.7890191026109684E-2</v>
      </c>
      <c r="T27">
        <v>4.0579799999999992E-2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</v>
      </c>
      <c r="AC27">
        <v>0.15107844284319519</v>
      </c>
      <c r="AD27">
        <v>4.5675031425270421E-2</v>
      </c>
      <c r="AE27">
        <v>0.25506526774474603</v>
      </c>
      <c r="AF27">
        <v>0</v>
      </c>
      <c r="AG27">
        <v>1.9179345353371509</v>
      </c>
      <c r="AH27">
        <v>1.5792703991999999</v>
      </c>
      <c r="AI27">
        <v>0.25882518764258283</v>
      </c>
      <c r="AJ27">
        <v>0</v>
      </c>
      <c r="AK27">
        <v>3.388605935201138</v>
      </c>
      <c r="AL27">
        <v>0</v>
      </c>
      <c r="AM27">
        <v>7.8481620882968686E-2</v>
      </c>
      <c r="AN27">
        <v>3.3768344280022435E-3</v>
      </c>
      <c r="AO27">
        <v>0</v>
      </c>
      <c r="AP27">
        <v>0</v>
      </c>
      <c r="AQ27">
        <v>0</v>
      </c>
      <c r="AR27">
        <v>0</v>
      </c>
      <c r="AS27">
        <v>0.15886968093801759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0.14563049999999997</v>
      </c>
      <c r="AZ27">
        <v>9.8146300000000006E-2</v>
      </c>
      <c r="BA27">
        <v>8.6720700000000012E-2</v>
      </c>
      <c r="BB27">
        <v>1.4400000000000001E-2</v>
      </c>
      <c r="BC27">
        <v>74.98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81.881834172893548</v>
      </c>
      <c r="DN27">
        <v>2.7542948652554293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4.0460370680165295E-2</v>
      </c>
      <c r="L28">
        <v>0.39169397303033315</v>
      </c>
      <c r="M28">
        <v>0.11226317211116954</v>
      </c>
      <c r="N28">
        <v>0.14666791508106336</v>
      </c>
      <c r="O28">
        <v>0.16296656168708759</v>
      </c>
      <c r="P28">
        <v>0.2690694229939361</v>
      </c>
      <c r="Q28">
        <v>1.154137862410104E-2</v>
      </c>
      <c r="R28">
        <v>4.2585251181577764E-2</v>
      </c>
      <c r="S28">
        <v>1.7890191026109684E-2</v>
      </c>
      <c r="T28">
        <v>4.0579799999999992E-2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</v>
      </c>
      <c r="AC28">
        <v>0.15107844284319519</v>
      </c>
      <c r="AD28">
        <v>4.5675031425270421E-2</v>
      </c>
      <c r="AE28">
        <v>0.25506526774474603</v>
      </c>
      <c r="AF28">
        <v>0</v>
      </c>
      <c r="AG28">
        <v>1.9179345353371509</v>
      </c>
      <c r="AH28">
        <v>1.5792703991999999</v>
      </c>
      <c r="AI28">
        <v>0.25882518764258283</v>
      </c>
      <c r="AJ28">
        <v>0</v>
      </c>
      <c r="AK28">
        <v>3.388605935201138</v>
      </c>
      <c r="AL28">
        <v>0</v>
      </c>
      <c r="AM28">
        <v>7.8481620882968686E-2</v>
      </c>
      <c r="AN28">
        <v>3.3768344280022435E-3</v>
      </c>
      <c r="AO28">
        <v>0</v>
      </c>
      <c r="AP28">
        <v>0</v>
      </c>
      <c r="AQ28">
        <v>0</v>
      </c>
      <c r="AR28">
        <v>0</v>
      </c>
      <c r="AS28">
        <v>0.15886968093801759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0.14563049999999997</v>
      </c>
      <c r="AZ28">
        <v>9.8146300000000006E-2</v>
      </c>
      <c r="BA28">
        <v>8.6720700000000012E-2</v>
      </c>
      <c r="BB28">
        <v>1.4400000000000001E-2</v>
      </c>
      <c r="BC28">
        <v>64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71.259042140548871</v>
      </c>
      <c r="DN28">
        <v>2.3942010760552215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3.845205660223884E-2</v>
      </c>
      <c r="L29">
        <v>0.31199863034552361</v>
      </c>
      <c r="M29">
        <v>0.11226317211116954</v>
      </c>
      <c r="N29">
        <v>0.14666791508106336</v>
      </c>
      <c r="O29">
        <v>0.16296656168708759</v>
      </c>
      <c r="P29">
        <v>0.2690694229939361</v>
      </c>
      <c r="Q29">
        <v>1.0304953286866654E-2</v>
      </c>
      <c r="R29">
        <v>2.2690606174097454E-2</v>
      </c>
      <c r="S29">
        <v>1.6804844176523785E-2</v>
      </c>
      <c r="T29">
        <v>4.0579799999999992E-2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</v>
      </c>
      <c r="AC29">
        <v>0.15107844284319519</v>
      </c>
      <c r="AD29">
        <v>9.1350067622448669E-2</v>
      </c>
      <c r="AE29">
        <v>0.25506526774474603</v>
      </c>
      <c r="AF29">
        <v>0</v>
      </c>
      <c r="AG29">
        <v>1.9179345353371509</v>
      </c>
      <c r="AH29">
        <v>2.0263884947999999</v>
      </c>
      <c r="AI29">
        <v>0.17210882395435564</v>
      </c>
      <c r="AJ29">
        <v>0</v>
      </c>
      <c r="AK29">
        <v>3.388605935201138</v>
      </c>
      <c r="AL29">
        <v>0</v>
      </c>
      <c r="AM29">
        <v>7.8481620882968686E-2</v>
      </c>
      <c r="AN29">
        <v>3.3768344280022435E-3</v>
      </c>
      <c r="AO29">
        <v>0</v>
      </c>
      <c r="AP29">
        <v>0</v>
      </c>
      <c r="AQ29">
        <v>0</v>
      </c>
      <c r="AR29">
        <v>0</v>
      </c>
      <c r="AS29">
        <v>0.15886968093801759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0.14563049999999997</v>
      </c>
      <c r="AZ29">
        <v>0.18218400000000001</v>
      </c>
      <c r="BA29">
        <v>0.11132520000000001</v>
      </c>
      <c r="BB29">
        <v>1.4400000000000001E-2</v>
      </c>
      <c r="BC29">
        <v>65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72.62648981503645</v>
      </c>
      <c r="DN29">
        <v>2.4375522957195681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3.845205660223884E-2</v>
      </c>
      <c r="L30">
        <v>0.21197462832771741</v>
      </c>
      <c r="M30">
        <v>0.11226317211116954</v>
      </c>
      <c r="N30">
        <v>0.14666791508106336</v>
      </c>
      <c r="O30">
        <v>0.16296656168708759</v>
      </c>
      <c r="P30">
        <v>0.2690694229939361</v>
      </c>
      <c r="Q30">
        <v>1.0304953286866654E-2</v>
      </c>
      <c r="R30">
        <v>4.2585251181577764E-2</v>
      </c>
      <c r="S30">
        <v>1.6804844176523785E-2</v>
      </c>
      <c r="T30">
        <v>4.0579799999999992E-2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</v>
      </c>
      <c r="AC30">
        <v>0.15107844284319519</v>
      </c>
      <c r="AD30">
        <v>9.1350067622448669E-2</v>
      </c>
      <c r="AE30">
        <v>0.25506526774474603</v>
      </c>
      <c r="AF30">
        <v>0</v>
      </c>
      <c r="AG30">
        <v>1.9179345353371509</v>
      </c>
      <c r="AH30">
        <v>2.0263884947999999</v>
      </c>
      <c r="AI30">
        <v>3.309784752852777E-2</v>
      </c>
      <c r="AJ30">
        <v>0</v>
      </c>
      <c r="AK30">
        <v>3.388605935201138</v>
      </c>
      <c r="AL30">
        <v>0</v>
      </c>
      <c r="AM30">
        <v>7.8481620882968686E-2</v>
      </c>
      <c r="AN30">
        <v>3.3768344280022435E-3</v>
      </c>
      <c r="AO30">
        <v>0</v>
      </c>
      <c r="AP30">
        <v>0</v>
      </c>
      <c r="AQ30">
        <v>0</v>
      </c>
      <c r="AR30">
        <v>0</v>
      </c>
      <c r="AS30">
        <v>0.15886968093801759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0.14563049999999997</v>
      </c>
      <c r="AZ30">
        <v>0.18218400000000001</v>
      </c>
      <c r="BA30">
        <v>0.11132520000000001</v>
      </c>
      <c r="BB30">
        <v>1.4400000000000001E-2</v>
      </c>
      <c r="BC30">
        <v>67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74.344471542536667</v>
      </c>
      <c r="DN30">
        <v>2.5004302347831961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3.845205660223884E-2</v>
      </c>
      <c r="L31">
        <v>0.16873128263411399</v>
      </c>
      <c r="M31">
        <v>0.11226317211116954</v>
      </c>
      <c r="N31">
        <v>0.14666791508106336</v>
      </c>
      <c r="O31">
        <v>0.16296656168708759</v>
      </c>
      <c r="P31">
        <v>0.2690694229939361</v>
      </c>
      <c r="Q31">
        <v>1.0304953286866654E-2</v>
      </c>
      <c r="R31">
        <v>2.9697716535198388E-2</v>
      </c>
      <c r="S31">
        <v>1.6804844176523785E-2</v>
      </c>
      <c r="T31">
        <v>4.0579799999999992E-2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</v>
      </c>
      <c r="AC31">
        <v>0.10061746577892869</v>
      </c>
      <c r="AD31">
        <v>9.1350067622448669E-2</v>
      </c>
      <c r="AE31">
        <v>0.25506526774474603</v>
      </c>
      <c r="AF31">
        <v>0</v>
      </c>
      <c r="AG31">
        <v>1.9179345353371509</v>
      </c>
      <c r="AH31">
        <v>2.0263884947999999</v>
      </c>
      <c r="AI31">
        <v>1.8534796197717782E-2</v>
      </c>
      <c r="AJ31">
        <v>0</v>
      </c>
      <c r="AK31">
        <v>3.388605935201138</v>
      </c>
      <c r="AL31">
        <v>0</v>
      </c>
      <c r="AM31">
        <v>7.8481620882968686E-2</v>
      </c>
      <c r="AN31">
        <v>3.3768344280022435E-3</v>
      </c>
      <c r="AO31">
        <v>0</v>
      </c>
      <c r="AP31">
        <v>0</v>
      </c>
      <c r="AQ31">
        <v>0</v>
      </c>
      <c r="AR31">
        <v>0</v>
      </c>
      <c r="AS31">
        <v>0.15886968093801759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0.14563049999999997</v>
      </c>
      <c r="AZ31">
        <v>0.18218400000000001</v>
      </c>
      <c r="BA31">
        <v>0.11132520000000001</v>
      </c>
      <c r="BB31">
        <v>1.4400000000000001E-2</v>
      </c>
      <c r="BC31">
        <v>67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74.227254168834563</v>
      </c>
      <c r="DN31">
        <v>2.4964926997502555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3.845205660223884E-2</v>
      </c>
      <c r="L32">
        <v>0.16873128263411399</v>
      </c>
      <c r="M32">
        <v>0.11226317211116954</v>
      </c>
      <c r="N32">
        <v>0.14666791508106336</v>
      </c>
      <c r="O32">
        <v>0.16296656168708759</v>
      </c>
      <c r="P32">
        <v>0.2690694229939361</v>
      </c>
      <c r="Q32">
        <v>1.0403518844329794E-2</v>
      </c>
      <c r="R32">
        <v>3.3743105830384132E-2</v>
      </c>
      <c r="S32">
        <v>1.6804844176523785E-2</v>
      </c>
      <c r="T32">
        <v>4.0579799999999992E-2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</v>
      </c>
      <c r="AC32">
        <v>0.10061746577892869</v>
      </c>
      <c r="AD32">
        <v>9.1350067622448669E-2</v>
      </c>
      <c r="AE32">
        <v>0.25506526774474603</v>
      </c>
      <c r="AF32">
        <v>0</v>
      </c>
      <c r="AG32">
        <v>1.9179345353371509</v>
      </c>
      <c r="AH32">
        <v>1.7187384294000003</v>
      </c>
      <c r="AI32">
        <v>1.8534796197717782E-2</v>
      </c>
      <c r="AJ32">
        <v>0</v>
      </c>
      <c r="AK32">
        <v>3.388605935201138</v>
      </c>
      <c r="AL32">
        <v>0</v>
      </c>
      <c r="AM32">
        <v>7.8481620882968686E-2</v>
      </c>
      <c r="AN32">
        <v>3.3768344280022435E-3</v>
      </c>
      <c r="AO32">
        <v>0</v>
      </c>
      <c r="AP32">
        <v>0</v>
      </c>
      <c r="AQ32">
        <v>0</v>
      </c>
      <c r="AR32">
        <v>0</v>
      </c>
      <c r="AS32">
        <v>0.15886968093801759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0.14563049999999997</v>
      </c>
      <c r="AZ32">
        <v>0.18218400000000001</v>
      </c>
      <c r="BA32">
        <v>9.4384400000000021E-2</v>
      </c>
      <c r="BB32">
        <v>7.4706400000000006E-2</v>
      </c>
      <c r="BC32">
        <v>69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75.913584518073051</v>
      </c>
      <c r="DN32">
        <v>2.5500218399644039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3.845205660223884E-2</v>
      </c>
      <c r="L33">
        <v>0.16873128263411399</v>
      </c>
      <c r="M33">
        <v>0.11226317211116954</v>
      </c>
      <c r="N33">
        <v>0.14666791508106336</v>
      </c>
      <c r="O33">
        <v>0.16296656168708759</v>
      </c>
      <c r="P33">
        <v>0.2690694229939361</v>
      </c>
      <c r="Q33">
        <v>1.0403518844329794E-2</v>
      </c>
      <c r="R33">
        <v>3.3765656470234391E-2</v>
      </c>
      <c r="S33">
        <v>1.6804844176523785E-2</v>
      </c>
      <c r="T33">
        <v>4.0579799999999992E-2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</v>
      </c>
      <c r="AC33">
        <v>0.10061746577892869</v>
      </c>
      <c r="AD33">
        <v>9.1350067622448669E-2</v>
      </c>
      <c r="AE33">
        <v>0.25506526774474603</v>
      </c>
      <c r="AF33">
        <v>0</v>
      </c>
      <c r="AG33">
        <v>1.9179345353371509</v>
      </c>
      <c r="AH33">
        <v>1.2306003029999999</v>
      </c>
      <c r="AI33">
        <v>0</v>
      </c>
      <c r="AJ33">
        <v>0</v>
      </c>
      <c r="AK33">
        <v>3.388605935201138</v>
      </c>
      <c r="AL33">
        <v>0</v>
      </c>
      <c r="AM33">
        <v>7.8481620882968686E-2</v>
      </c>
      <c r="AN33">
        <v>3.3768344280022435E-3</v>
      </c>
      <c r="AO33">
        <v>0</v>
      </c>
      <c r="AP33">
        <v>0</v>
      </c>
      <c r="AQ33">
        <v>0</v>
      </c>
      <c r="AR33">
        <v>0</v>
      </c>
      <c r="AS33">
        <v>0.15886968093801759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0.14563049999999997</v>
      </c>
      <c r="AZ33">
        <v>0.12145589999999998</v>
      </c>
      <c r="BA33">
        <v>6.7763100000000007E-2</v>
      </c>
      <c r="BB33">
        <v>7.4706400000000006E-2</v>
      </c>
      <c r="BC33">
        <v>73.34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79.538889775210876</v>
      </c>
      <c r="DN33">
        <v>2.6707168108687145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3.845205660223884E-2</v>
      </c>
      <c r="L34">
        <v>0.16873128263411399</v>
      </c>
      <c r="M34">
        <v>0.11226317211116954</v>
      </c>
      <c r="N34">
        <v>0.14666791508106336</v>
      </c>
      <c r="O34">
        <v>0.16296656168708759</v>
      </c>
      <c r="P34">
        <v>0.2690694229939361</v>
      </c>
      <c r="Q34">
        <v>1.0403518844329794E-2</v>
      </c>
      <c r="R34">
        <v>3.3765656470234391E-2</v>
      </c>
      <c r="S34">
        <v>1.6804844176523785E-2</v>
      </c>
      <c r="T34">
        <v>4.0579799999999992E-2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</v>
      </c>
      <c r="AC34">
        <v>0.10061746577892869</v>
      </c>
      <c r="AD34">
        <v>4.5675031425270421E-2</v>
      </c>
      <c r="AE34">
        <v>0.25506526774474603</v>
      </c>
      <c r="AF34">
        <v>0</v>
      </c>
      <c r="AG34">
        <v>1.9179345353371509</v>
      </c>
      <c r="AH34">
        <v>1.2306003029999999</v>
      </c>
      <c r="AI34">
        <v>0</v>
      </c>
      <c r="AJ34">
        <v>0</v>
      </c>
      <c r="AK34">
        <v>3.388605935201138</v>
      </c>
      <c r="AL34">
        <v>0</v>
      </c>
      <c r="AM34">
        <v>7.8481620882968686E-2</v>
      </c>
      <c r="AN34">
        <v>3.3768344280022435E-3</v>
      </c>
      <c r="AO34">
        <v>0</v>
      </c>
      <c r="AP34">
        <v>0</v>
      </c>
      <c r="AQ34">
        <v>0</v>
      </c>
      <c r="AR34">
        <v>0</v>
      </c>
      <c r="AS34">
        <v>0.15886968093801759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0.14563049999999997</v>
      </c>
      <c r="AZ34">
        <v>6.072799999999999E-2</v>
      </c>
      <c r="BA34">
        <v>6.7763100000000007E-2</v>
      </c>
      <c r="BB34">
        <v>7.4706400000000006E-2</v>
      </c>
      <c r="BC34">
        <v>76.63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82.615944874552582</v>
      </c>
      <c r="DN34">
        <v>2.7772587753298206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3.845205660223884E-2</v>
      </c>
      <c r="L35">
        <v>0.16873128263411399</v>
      </c>
      <c r="M35">
        <v>0.11226317211116954</v>
      </c>
      <c r="N35">
        <v>0.14666791508106336</v>
      </c>
      <c r="O35">
        <v>0.16296656168708759</v>
      </c>
      <c r="P35">
        <v>0.2690694229939361</v>
      </c>
      <c r="Q35">
        <v>1.0392735120353259E-2</v>
      </c>
      <c r="R35">
        <v>3.3765656470234391E-2</v>
      </c>
      <c r="S35">
        <v>1.6795019664231883E-2</v>
      </c>
      <c r="T35">
        <v>4.0579799999999992E-2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</v>
      </c>
      <c r="AC35">
        <v>0.10061746577892869</v>
      </c>
      <c r="AD35">
        <v>0</v>
      </c>
      <c r="AE35">
        <v>0.25506526774474603</v>
      </c>
      <c r="AF35">
        <v>0</v>
      </c>
      <c r="AG35">
        <v>1.9179345353371509</v>
      </c>
      <c r="AH35">
        <v>1.2306003029999999</v>
      </c>
      <c r="AI35">
        <v>0</v>
      </c>
      <c r="AJ35">
        <v>0</v>
      </c>
      <c r="AK35">
        <v>3.388605935201138</v>
      </c>
      <c r="AL35">
        <v>0</v>
      </c>
      <c r="AM35">
        <v>7.8481620882968686E-2</v>
      </c>
      <c r="AN35">
        <v>3.3768344280022435E-3</v>
      </c>
      <c r="AO35">
        <v>0</v>
      </c>
      <c r="AP35">
        <v>0</v>
      </c>
      <c r="AQ35">
        <v>0</v>
      </c>
      <c r="AR35">
        <v>0</v>
      </c>
      <c r="AS35">
        <v>0.15886968093801759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0.14563049999999997</v>
      </c>
      <c r="AZ35">
        <v>1.41085E-2</v>
      </c>
      <c r="BA35">
        <v>6.7763100000000007E-2</v>
      </c>
      <c r="BB35">
        <v>7.4706400000000006E-2</v>
      </c>
      <c r="BC35">
        <v>77.34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83.216630043272517</v>
      </c>
      <c r="DN35">
        <v>2.7942584669483699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3.845205660223884E-2</v>
      </c>
      <c r="L36">
        <v>0.16873128263411399</v>
      </c>
      <c r="M36">
        <v>0.11226317211116954</v>
      </c>
      <c r="N36">
        <v>0.14666791508106336</v>
      </c>
      <c r="O36">
        <v>0.16296656168708759</v>
      </c>
      <c r="P36">
        <v>0.2690694229939361</v>
      </c>
      <c r="Q36">
        <v>1.0392735120353259E-2</v>
      </c>
      <c r="R36">
        <v>3.3765656470234391E-2</v>
      </c>
      <c r="S36">
        <v>1.6795019664231883E-2</v>
      </c>
      <c r="T36">
        <v>4.0579799999999992E-2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</v>
      </c>
      <c r="AC36">
        <v>0.10061746577892869</v>
      </c>
      <c r="AD36">
        <v>0</v>
      </c>
      <c r="AE36">
        <v>0.25506526774474603</v>
      </c>
      <c r="AF36">
        <v>0</v>
      </c>
      <c r="AG36">
        <v>1.9179345353371509</v>
      </c>
      <c r="AH36">
        <v>0.92295023759999983</v>
      </c>
      <c r="AI36">
        <v>0</v>
      </c>
      <c r="AJ36">
        <v>0</v>
      </c>
      <c r="AK36">
        <v>3.388605935201138</v>
      </c>
      <c r="AL36">
        <v>0</v>
      </c>
      <c r="AM36">
        <v>7.8481620882968686E-2</v>
      </c>
      <c r="AN36">
        <v>3.3768344280022435E-3</v>
      </c>
      <c r="AO36">
        <v>0</v>
      </c>
      <c r="AP36">
        <v>0</v>
      </c>
      <c r="AQ36">
        <v>0</v>
      </c>
      <c r="AR36">
        <v>0</v>
      </c>
      <c r="AS36">
        <v>0.15886968093801759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0.14563049999999997</v>
      </c>
      <c r="AZ36">
        <v>0</v>
      </c>
      <c r="BA36">
        <v>5.0822400000000004E-2</v>
      </c>
      <c r="BB36">
        <v>7.4706400000000006E-2</v>
      </c>
      <c r="BC36">
        <v>77.34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82.8889385160725</v>
      </c>
      <c r="DN36">
        <v>2.7832507287483699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3.845205660223884E-2</v>
      </c>
      <c r="L37">
        <v>0.16873128263411399</v>
      </c>
      <c r="M37">
        <v>0.11226317211116954</v>
      </c>
      <c r="N37">
        <v>0.14666791508106336</v>
      </c>
      <c r="O37">
        <v>0.16296656168708759</v>
      </c>
      <c r="P37">
        <v>0.2690694229939361</v>
      </c>
      <c r="Q37">
        <v>1.1391674992636956E-2</v>
      </c>
      <c r="R37">
        <v>3.3478277308154274E-2</v>
      </c>
      <c r="S37">
        <v>1.6874604085018761E-2</v>
      </c>
      <c r="T37">
        <v>4.0846399999999998E-2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</v>
      </c>
      <c r="AC37">
        <v>0.10061746577892869</v>
      </c>
      <c r="AD37">
        <v>0</v>
      </c>
      <c r="AE37">
        <v>0.25506526774474603</v>
      </c>
      <c r="AF37">
        <v>0</v>
      </c>
      <c r="AG37">
        <v>1.9179345353371509</v>
      </c>
      <c r="AH37">
        <v>0.50659712369999998</v>
      </c>
      <c r="AI37">
        <v>0</v>
      </c>
      <c r="AJ37">
        <v>0</v>
      </c>
      <c r="AK37">
        <v>3.388605935201138</v>
      </c>
      <c r="AL37">
        <v>0</v>
      </c>
      <c r="AM37">
        <v>7.8481620882968686E-2</v>
      </c>
      <c r="AN37">
        <v>3.3768344280022435E-3</v>
      </c>
      <c r="AO37">
        <v>0</v>
      </c>
      <c r="AP37">
        <v>0</v>
      </c>
      <c r="AQ37">
        <v>0</v>
      </c>
      <c r="AR37">
        <v>0</v>
      </c>
      <c r="AS37">
        <v>0.15886968093801759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0.14563049999999997</v>
      </c>
      <c r="AZ37">
        <v>0</v>
      </c>
      <c r="BA37">
        <v>2.7831300000000003E-2</v>
      </c>
      <c r="BB37">
        <v>7.4706400000000006E-2</v>
      </c>
      <c r="BC37">
        <v>76.88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82.014896315623858</v>
      </c>
      <c r="DN37">
        <v>2.7590064604279969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3.845205660223884E-2</v>
      </c>
      <c r="L38">
        <v>0.16873128263411399</v>
      </c>
      <c r="M38">
        <v>0.11226317211116954</v>
      </c>
      <c r="N38">
        <v>0.14666791508106336</v>
      </c>
      <c r="O38">
        <v>0.16296656168708759</v>
      </c>
      <c r="P38">
        <v>0.2690694229939361</v>
      </c>
      <c r="Q38">
        <v>1.1391674992636956E-2</v>
      </c>
      <c r="R38">
        <v>3.3478277308154274E-2</v>
      </c>
      <c r="S38">
        <v>1.6874604085018761E-2</v>
      </c>
      <c r="T38">
        <v>4.0846399999999998E-2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</v>
      </c>
      <c r="AC38">
        <v>0.10061746577892869</v>
      </c>
      <c r="AD38">
        <v>0</v>
      </c>
      <c r="AE38">
        <v>0.25506526774474603</v>
      </c>
      <c r="AF38">
        <v>0</v>
      </c>
      <c r="AG38">
        <v>1.9179345353371509</v>
      </c>
      <c r="AH38">
        <v>0.50659712369999998</v>
      </c>
      <c r="AI38">
        <v>0</v>
      </c>
      <c r="AJ38">
        <v>0</v>
      </c>
      <c r="AK38">
        <v>3.388605935201138</v>
      </c>
      <c r="AL38">
        <v>0</v>
      </c>
      <c r="AM38">
        <v>7.8481620882968686E-2</v>
      </c>
      <c r="AN38">
        <v>3.3768344280022435E-3</v>
      </c>
      <c r="AO38">
        <v>0</v>
      </c>
      <c r="AP38">
        <v>0</v>
      </c>
      <c r="AQ38">
        <v>0</v>
      </c>
      <c r="AR38">
        <v>0</v>
      </c>
      <c r="AS38">
        <v>0.15886968093801759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0.14563049999999997</v>
      </c>
      <c r="AZ38">
        <v>0</v>
      </c>
      <c r="BA38">
        <v>2.7831300000000003E-2</v>
      </c>
      <c r="BB38">
        <v>7.4706400000000006E-2</v>
      </c>
      <c r="BC38">
        <v>77.34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82.464896315623861</v>
      </c>
      <c r="DN38">
        <v>2.769006460428002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3.845205660223884E-2</v>
      </c>
      <c r="L39">
        <v>0.16873128263411399</v>
      </c>
      <c r="M39">
        <v>0.11226317211116954</v>
      </c>
      <c r="N39">
        <v>0.14666791508106336</v>
      </c>
      <c r="O39">
        <v>0.16296656168708759</v>
      </c>
      <c r="P39">
        <v>0.2690694229939361</v>
      </c>
      <c r="Q39">
        <v>1.1349416448088019E-2</v>
      </c>
      <c r="R39">
        <v>3.2079394209751977E-2</v>
      </c>
      <c r="S39">
        <v>1.676650631686678E-2</v>
      </c>
      <c r="T39">
        <v>4.0346E-2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</v>
      </c>
      <c r="AC39">
        <v>0.10061746577892869</v>
      </c>
      <c r="AD39">
        <v>0</v>
      </c>
      <c r="AE39">
        <v>0.25506526774474603</v>
      </c>
      <c r="AF39">
        <v>0</v>
      </c>
      <c r="AG39">
        <v>1.9179345353371509</v>
      </c>
      <c r="AH39">
        <v>0.50659712369999998</v>
      </c>
      <c r="AI39">
        <v>0</v>
      </c>
      <c r="AJ39">
        <v>0</v>
      </c>
      <c r="AK39">
        <v>3.388605935201138</v>
      </c>
      <c r="AL39">
        <v>0</v>
      </c>
      <c r="AM39">
        <v>7.8481620882968686E-2</v>
      </c>
      <c r="AN39">
        <v>3.3768344280022435E-3</v>
      </c>
      <c r="AO39">
        <v>0</v>
      </c>
      <c r="AP39">
        <v>0</v>
      </c>
      <c r="AQ39">
        <v>0</v>
      </c>
      <c r="AR39">
        <v>0</v>
      </c>
      <c r="AS39">
        <v>0.15886968093801759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0.14563049999999997</v>
      </c>
      <c r="AZ39">
        <v>0</v>
      </c>
      <c r="BA39">
        <v>2.7831300000000003E-2</v>
      </c>
      <c r="BB39">
        <v>7.5373200000000015E-2</v>
      </c>
      <c r="BC39">
        <v>77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82.13353650383128</v>
      </c>
      <c r="DN39">
        <v>2.7589834328094764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3.845205660223884E-2</v>
      </c>
      <c r="L40">
        <v>0.16873128263411399</v>
      </c>
      <c r="M40">
        <v>0.11226317211116954</v>
      </c>
      <c r="N40">
        <v>0.14666791508106336</v>
      </c>
      <c r="O40">
        <v>0.16296656168708759</v>
      </c>
      <c r="P40">
        <v>0.2690694229939361</v>
      </c>
      <c r="Q40">
        <v>1.1349416448088019E-2</v>
      </c>
      <c r="R40">
        <v>3.2079394209751977E-2</v>
      </c>
      <c r="S40">
        <v>1.676650631686678E-2</v>
      </c>
      <c r="T40">
        <v>4.0346E-2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</v>
      </c>
      <c r="AC40">
        <v>0.10061746577892869</v>
      </c>
      <c r="AD40">
        <v>0</v>
      </c>
      <c r="AE40">
        <v>0.25506526774474603</v>
      </c>
      <c r="AF40">
        <v>0</v>
      </c>
      <c r="AG40">
        <v>1.9179345353371509</v>
      </c>
      <c r="AH40">
        <v>0.50659712369999998</v>
      </c>
      <c r="AI40">
        <v>0</v>
      </c>
      <c r="AJ40">
        <v>0</v>
      </c>
      <c r="AK40">
        <v>3.388605935201138</v>
      </c>
      <c r="AL40">
        <v>0</v>
      </c>
      <c r="AM40">
        <v>7.8481620882968686E-2</v>
      </c>
      <c r="AN40">
        <v>3.3768344280022435E-3</v>
      </c>
      <c r="AO40">
        <v>0</v>
      </c>
      <c r="AP40">
        <v>0</v>
      </c>
      <c r="AQ40">
        <v>0</v>
      </c>
      <c r="AR40">
        <v>0</v>
      </c>
      <c r="AS40">
        <v>0.15886968093801759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0.14563049999999997</v>
      </c>
      <c r="AZ40">
        <v>0</v>
      </c>
      <c r="BA40">
        <v>2.7831300000000003E-2</v>
      </c>
      <c r="BB40">
        <v>7.5373200000000015E-2</v>
      </c>
      <c r="BC40">
        <v>79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84.063536503831287</v>
      </c>
      <c r="DN40">
        <v>2.8289834328094696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3.845205660223884E-2</v>
      </c>
      <c r="L41">
        <v>0.16873128263411399</v>
      </c>
      <c r="M41">
        <v>0.11226317211116954</v>
      </c>
      <c r="N41">
        <v>0.14666791508106336</v>
      </c>
      <c r="O41">
        <v>0.16296656168708759</v>
      </c>
      <c r="P41">
        <v>0.2690694229939361</v>
      </c>
      <c r="Q41">
        <v>1.1349416448088019E-2</v>
      </c>
      <c r="R41">
        <v>3.2079394209751977E-2</v>
      </c>
      <c r="S41">
        <v>1.676650631686678E-2</v>
      </c>
      <c r="T41">
        <v>4.0346E-2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</v>
      </c>
      <c r="AC41">
        <v>0.10061746577892869</v>
      </c>
      <c r="AD41">
        <v>0</v>
      </c>
      <c r="AE41">
        <v>0.25506526774474603</v>
      </c>
      <c r="AF41">
        <v>0</v>
      </c>
      <c r="AG41">
        <v>1.9179345353371509</v>
      </c>
      <c r="AH41">
        <v>0.50659712369999998</v>
      </c>
      <c r="AI41">
        <v>0</v>
      </c>
      <c r="AJ41">
        <v>0</v>
      </c>
      <c r="AK41">
        <v>3.388605935201138</v>
      </c>
      <c r="AL41">
        <v>0</v>
      </c>
      <c r="AM41">
        <v>7.8481620882968686E-2</v>
      </c>
      <c r="AN41">
        <v>3.3768344280022435E-3</v>
      </c>
      <c r="AO41">
        <v>0</v>
      </c>
      <c r="AP41">
        <v>0</v>
      </c>
      <c r="AQ41">
        <v>0</v>
      </c>
      <c r="AR41">
        <v>0</v>
      </c>
      <c r="AS41">
        <v>0.15886968093801759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0.14563049999999997</v>
      </c>
      <c r="AZ41">
        <v>0</v>
      </c>
      <c r="BA41">
        <v>2.7831300000000003E-2</v>
      </c>
      <c r="BB41">
        <v>7.5373200000000015E-2</v>
      </c>
      <c r="BC41">
        <v>77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82.13353650383128</v>
      </c>
      <c r="DN41">
        <v>2.7589834328094764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3.845205660223884E-2</v>
      </c>
      <c r="L42">
        <v>0.16873128263411399</v>
      </c>
      <c r="M42">
        <v>0.11226317211116954</v>
      </c>
      <c r="N42">
        <v>0.14666791508106336</v>
      </c>
      <c r="O42">
        <v>0.16296656168708759</v>
      </c>
      <c r="P42">
        <v>0.2690694229939361</v>
      </c>
      <c r="Q42">
        <v>1.1349416448088019E-2</v>
      </c>
      <c r="R42">
        <v>3.2079394209751977E-2</v>
      </c>
      <c r="S42">
        <v>1.676650631686678E-2</v>
      </c>
      <c r="T42">
        <v>4.0346E-2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</v>
      </c>
      <c r="AC42">
        <v>0.10061746577892869</v>
      </c>
      <c r="AD42">
        <v>0</v>
      </c>
      <c r="AE42">
        <v>0.25506526774474603</v>
      </c>
      <c r="AF42">
        <v>0</v>
      </c>
      <c r="AG42">
        <v>1.9179345353371509</v>
      </c>
      <c r="AH42">
        <v>0.41020010099999998</v>
      </c>
      <c r="AI42">
        <v>0</v>
      </c>
      <c r="AJ42">
        <v>0</v>
      </c>
      <c r="AK42">
        <v>3.388605935201138</v>
      </c>
      <c r="AL42">
        <v>0</v>
      </c>
      <c r="AM42">
        <v>7.8481620882968686E-2</v>
      </c>
      <c r="AN42">
        <v>3.3768344280022435E-3</v>
      </c>
      <c r="AO42">
        <v>0</v>
      </c>
      <c r="AP42">
        <v>0</v>
      </c>
      <c r="AQ42">
        <v>0</v>
      </c>
      <c r="AR42">
        <v>0</v>
      </c>
      <c r="AS42">
        <v>0.15886968093801759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0.14563049999999997</v>
      </c>
      <c r="AZ42">
        <v>0</v>
      </c>
      <c r="BA42">
        <v>2.2587700000000009E-2</v>
      </c>
      <c r="BB42">
        <v>7.5373200000000015E-2</v>
      </c>
      <c r="BC42">
        <v>73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78.165199184731279</v>
      </c>
      <c r="DN42">
        <v>2.6256801292094809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3.845205660223884E-2</v>
      </c>
      <c r="L43">
        <v>0.16873128263411399</v>
      </c>
      <c r="M43">
        <v>0.11226317211116954</v>
      </c>
      <c r="N43">
        <v>0.14666791508106336</v>
      </c>
      <c r="O43">
        <v>0.16296656168708759</v>
      </c>
      <c r="P43">
        <v>0.2690694229939361</v>
      </c>
      <c r="Q43">
        <v>1.1349416448088019E-2</v>
      </c>
      <c r="R43">
        <v>3.365050625208172E-2</v>
      </c>
      <c r="S43">
        <v>1.676650631686678E-2</v>
      </c>
      <c r="T43">
        <v>4.0346E-2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</v>
      </c>
      <c r="AC43">
        <v>0.10061746577892869</v>
      </c>
      <c r="AD43">
        <v>0</v>
      </c>
      <c r="AE43">
        <v>0.25506526774474603</v>
      </c>
      <c r="AF43">
        <v>0</v>
      </c>
      <c r="AG43">
        <v>1.9179345353371509</v>
      </c>
      <c r="AH43">
        <v>0</v>
      </c>
      <c r="AI43">
        <v>0</v>
      </c>
      <c r="AJ43">
        <v>0</v>
      </c>
      <c r="AK43">
        <v>3.388605935201138</v>
      </c>
      <c r="AL43">
        <v>0</v>
      </c>
      <c r="AM43">
        <v>7.8481620882968686E-2</v>
      </c>
      <c r="AN43">
        <v>3.3768344280022435E-3</v>
      </c>
      <c r="AO43">
        <v>0</v>
      </c>
      <c r="AP43">
        <v>0</v>
      </c>
      <c r="AQ43">
        <v>0</v>
      </c>
      <c r="AR43">
        <v>0</v>
      </c>
      <c r="AS43">
        <v>0.16151750762479297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0.14563049999999997</v>
      </c>
      <c r="AZ43">
        <v>0</v>
      </c>
      <c r="BA43">
        <v>0</v>
      </c>
      <c r="BB43">
        <v>7.5373200000000015E-2</v>
      </c>
      <c r="BC43">
        <v>70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74.840558811587542</v>
      </c>
      <c r="DN43">
        <v>2.5217516400823281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3.845205660223884E-2</v>
      </c>
      <c r="L44">
        <v>0.16873128263411399</v>
      </c>
      <c r="M44">
        <v>0.11226317211116954</v>
      </c>
      <c r="N44">
        <v>0.14666791508106336</v>
      </c>
      <c r="O44">
        <v>0.16296656168708759</v>
      </c>
      <c r="P44">
        <v>0.2690694229939361</v>
      </c>
      <c r="Q44">
        <v>1.1349416448088019E-2</v>
      </c>
      <c r="R44">
        <v>3.365050625208172E-2</v>
      </c>
      <c r="S44">
        <v>1.676650631686678E-2</v>
      </c>
      <c r="T44">
        <v>4.0346E-2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</v>
      </c>
      <c r="AC44">
        <v>0.10061746577892869</v>
      </c>
      <c r="AD44">
        <v>0</v>
      </c>
      <c r="AE44">
        <v>0.25506526774474603</v>
      </c>
      <c r="AF44">
        <v>0</v>
      </c>
      <c r="AG44">
        <v>1.9179345353371509</v>
      </c>
      <c r="AH44">
        <v>0</v>
      </c>
      <c r="AI44">
        <v>0</v>
      </c>
      <c r="AJ44">
        <v>0</v>
      </c>
      <c r="AK44">
        <v>3.388605935201138</v>
      </c>
      <c r="AL44">
        <v>0</v>
      </c>
      <c r="AM44">
        <v>7.8481620882968686E-2</v>
      </c>
      <c r="AN44">
        <v>3.3768344280022435E-3</v>
      </c>
      <c r="AO44">
        <v>0</v>
      </c>
      <c r="AP44">
        <v>0</v>
      </c>
      <c r="AQ44">
        <v>0</v>
      </c>
      <c r="AR44">
        <v>0</v>
      </c>
      <c r="AS44">
        <v>0.16151750762479297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0.14563049999999997</v>
      </c>
      <c r="AZ44">
        <v>0</v>
      </c>
      <c r="BA44">
        <v>0</v>
      </c>
      <c r="BB44">
        <v>7.5373200000000015E-2</v>
      </c>
      <c r="BC44">
        <v>72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76.780558811587539</v>
      </c>
      <c r="DN44">
        <v>2.5817516400823304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3.845205660223884E-2</v>
      </c>
      <c r="L45">
        <v>0.16873128263411399</v>
      </c>
      <c r="M45">
        <v>0.11226317211116954</v>
      </c>
      <c r="N45">
        <v>0.14666791508106336</v>
      </c>
      <c r="O45">
        <v>0.16296656168708759</v>
      </c>
      <c r="P45">
        <v>0.2690694229939361</v>
      </c>
      <c r="Q45">
        <v>1.1349416448088019E-2</v>
      </c>
      <c r="R45">
        <v>2.0239336937384941E-2</v>
      </c>
      <c r="S45">
        <v>1.676650631686678E-2</v>
      </c>
      <c r="T45">
        <v>4.0346E-2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0.15696316677963473</v>
      </c>
      <c r="AC45">
        <v>0.10061746577892869</v>
      </c>
      <c r="AD45">
        <v>0</v>
      </c>
      <c r="AE45">
        <v>0.25506526774474603</v>
      </c>
      <c r="AF45">
        <v>0</v>
      </c>
      <c r="AG45">
        <v>1.9179345353371509</v>
      </c>
      <c r="AH45">
        <v>0</v>
      </c>
      <c r="AI45">
        <v>0</v>
      </c>
      <c r="AJ45">
        <v>0</v>
      </c>
      <c r="AK45">
        <v>3.388605935201138</v>
      </c>
      <c r="AL45">
        <v>0</v>
      </c>
      <c r="AM45">
        <v>7.8481620882968686E-2</v>
      </c>
      <c r="AN45">
        <v>3.3768344280022435E-3</v>
      </c>
      <c r="AO45">
        <v>0</v>
      </c>
      <c r="AP45">
        <v>0</v>
      </c>
      <c r="AQ45">
        <v>0</v>
      </c>
      <c r="AR45">
        <v>0</v>
      </c>
      <c r="AS45">
        <v>0.16151750762479297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0.14563049999999997</v>
      </c>
      <c r="AZ45">
        <v>0</v>
      </c>
      <c r="BA45">
        <v>0</v>
      </c>
      <c r="BB45">
        <v>1.4400000000000001E-2</v>
      </c>
      <c r="BC45">
        <v>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79.534666674136432</v>
      </c>
      <c r="DN45">
        <v>2.6747778304528818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3.845205660223884E-2</v>
      </c>
      <c r="L46">
        <v>0.16873128263411399</v>
      </c>
      <c r="M46">
        <v>0.11226317211116954</v>
      </c>
      <c r="N46">
        <v>0.14666791508106336</v>
      </c>
      <c r="O46">
        <v>0.16296656168708759</v>
      </c>
      <c r="P46">
        <v>0.2690694229939361</v>
      </c>
      <c r="Q46">
        <v>1.1349416448088019E-2</v>
      </c>
      <c r="R46">
        <v>2.0239336937384941E-2</v>
      </c>
      <c r="S46">
        <v>1.676650631686678E-2</v>
      </c>
      <c r="T46">
        <v>4.0346E-2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0.15696316677963473</v>
      </c>
      <c r="AC46">
        <v>0.10061746577892869</v>
      </c>
      <c r="AD46">
        <v>0</v>
      </c>
      <c r="AE46">
        <v>0.25506526774474603</v>
      </c>
      <c r="AF46">
        <v>0</v>
      </c>
      <c r="AG46">
        <v>1.9179345353371509</v>
      </c>
      <c r="AH46">
        <v>0</v>
      </c>
      <c r="AI46">
        <v>0</v>
      </c>
      <c r="AJ46">
        <v>0</v>
      </c>
      <c r="AK46">
        <v>3.388605935201138</v>
      </c>
      <c r="AL46">
        <v>0</v>
      </c>
      <c r="AM46">
        <v>7.8481620882968686E-2</v>
      </c>
      <c r="AN46">
        <v>3.3768344280022435E-3</v>
      </c>
      <c r="AO46">
        <v>0</v>
      </c>
      <c r="AP46">
        <v>0</v>
      </c>
      <c r="AQ46">
        <v>0</v>
      </c>
      <c r="AR46">
        <v>0</v>
      </c>
      <c r="AS46">
        <v>0.16151750762479297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0.14563049999999997</v>
      </c>
      <c r="AZ46">
        <v>0</v>
      </c>
      <c r="BA46">
        <v>0</v>
      </c>
      <c r="BB46">
        <v>1.4400000000000001E-2</v>
      </c>
      <c r="BC46">
        <v>77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81.474666674136429</v>
      </c>
      <c r="DN46">
        <v>2.734777830452884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3.845205660223884E-2</v>
      </c>
      <c r="L47">
        <v>0.16873128263411399</v>
      </c>
      <c r="M47">
        <v>0.11226317211116954</v>
      </c>
      <c r="N47">
        <v>0.14666791508106336</v>
      </c>
      <c r="O47">
        <v>0.16296656168708759</v>
      </c>
      <c r="P47">
        <v>0.2690694229939361</v>
      </c>
      <c r="Q47">
        <v>1.1349416448088019E-2</v>
      </c>
      <c r="R47">
        <v>2.0239336937384941E-2</v>
      </c>
      <c r="S47">
        <v>1.676650631686678E-2</v>
      </c>
      <c r="T47">
        <v>4.0346E-2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0.15696316677963473</v>
      </c>
      <c r="AC47">
        <v>0.10061746577892869</v>
      </c>
      <c r="AD47">
        <v>0</v>
      </c>
      <c r="AE47">
        <v>0.25506526774474603</v>
      </c>
      <c r="AF47">
        <v>0</v>
      </c>
      <c r="AG47">
        <v>1.9179345353371509</v>
      </c>
      <c r="AH47">
        <v>0</v>
      </c>
      <c r="AI47">
        <v>0</v>
      </c>
      <c r="AJ47">
        <v>0</v>
      </c>
      <c r="AK47">
        <v>3.388605935201138</v>
      </c>
      <c r="AL47">
        <v>0</v>
      </c>
      <c r="AM47">
        <v>7.8481620882968686E-2</v>
      </c>
      <c r="AN47">
        <v>3.3768344280022435E-3</v>
      </c>
      <c r="AO47">
        <v>0</v>
      </c>
      <c r="AP47">
        <v>0</v>
      </c>
      <c r="AQ47">
        <v>0</v>
      </c>
      <c r="AR47">
        <v>0</v>
      </c>
      <c r="AS47">
        <v>0.16151750762479297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0.14563049999999997</v>
      </c>
      <c r="AZ47">
        <v>0</v>
      </c>
      <c r="BA47">
        <v>0</v>
      </c>
      <c r="BB47">
        <v>1.4400000000000001E-2</v>
      </c>
      <c r="BC47">
        <v>58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63.094666674136427</v>
      </c>
      <c r="DN47">
        <v>2.1147778304528866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3.845205660223884E-2</v>
      </c>
      <c r="L48">
        <v>0.16873128263411399</v>
      </c>
      <c r="M48">
        <v>0.1122457196716224</v>
      </c>
      <c r="N48">
        <v>0.14666791508106336</v>
      </c>
      <c r="O48">
        <v>0.16296656168708759</v>
      </c>
      <c r="P48">
        <v>0.2690694229939361</v>
      </c>
      <c r="Q48">
        <v>1.1349416448088019E-2</v>
      </c>
      <c r="R48">
        <v>2.0239336937384941E-2</v>
      </c>
      <c r="S48">
        <v>1.676650631686678E-2</v>
      </c>
      <c r="T48">
        <v>4.0346E-2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0.15696316677963473</v>
      </c>
      <c r="AC48">
        <v>0.10061746577892869</v>
      </c>
      <c r="AD48">
        <v>0</v>
      </c>
      <c r="AE48">
        <v>0.25506526774474603</v>
      </c>
      <c r="AF48">
        <v>0</v>
      </c>
      <c r="AG48">
        <v>1.9179345353371509</v>
      </c>
      <c r="AH48">
        <v>0</v>
      </c>
      <c r="AI48">
        <v>0</v>
      </c>
      <c r="AJ48">
        <v>0</v>
      </c>
      <c r="AK48">
        <v>3.388605935201138</v>
      </c>
      <c r="AL48">
        <v>0</v>
      </c>
      <c r="AM48">
        <v>7.8481620882968686E-2</v>
      </c>
      <c r="AN48">
        <v>3.3768344280022435E-3</v>
      </c>
      <c r="AO48">
        <v>0</v>
      </c>
      <c r="AP48">
        <v>0</v>
      </c>
      <c r="AQ48">
        <v>0</v>
      </c>
      <c r="AR48">
        <v>0</v>
      </c>
      <c r="AS48">
        <v>0.16151750762479297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0.14563049999999997</v>
      </c>
      <c r="AZ48">
        <v>0</v>
      </c>
      <c r="BA48">
        <v>0</v>
      </c>
      <c r="BB48">
        <v>1.4400000000000001E-2</v>
      </c>
      <c r="BC48">
        <v>61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65.994649789255888</v>
      </c>
      <c r="DN48">
        <v>2.2147772628938709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3.845205660223884E-2</v>
      </c>
      <c r="L49">
        <v>0.16873128263411399</v>
      </c>
      <c r="M49">
        <v>0.1122457196716224</v>
      </c>
      <c r="N49">
        <v>0.14666791508106336</v>
      </c>
      <c r="O49">
        <v>0.16296656168708759</v>
      </c>
      <c r="P49">
        <v>0.2690694229939361</v>
      </c>
      <c r="Q49">
        <v>1.1349416448088019E-2</v>
      </c>
      <c r="R49">
        <v>2.0239336937384941E-2</v>
      </c>
      <c r="S49">
        <v>1.676650631686678E-2</v>
      </c>
      <c r="T49">
        <v>4.0346E-2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0.15696316677963473</v>
      </c>
      <c r="AC49">
        <v>0.10061746577892869</v>
      </c>
      <c r="AD49">
        <v>0</v>
      </c>
      <c r="AE49">
        <v>0.25506526774474603</v>
      </c>
      <c r="AF49">
        <v>0</v>
      </c>
      <c r="AG49">
        <v>1.9179345353371509</v>
      </c>
      <c r="AH49">
        <v>0</v>
      </c>
      <c r="AI49">
        <v>0</v>
      </c>
      <c r="AJ49">
        <v>0</v>
      </c>
      <c r="AK49">
        <v>3.388605935201138</v>
      </c>
      <c r="AL49">
        <v>0</v>
      </c>
      <c r="AM49">
        <v>7.8481620882968686E-2</v>
      </c>
      <c r="AN49">
        <v>3.3768344280022435E-3</v>
      </c>
      <c r="AO49">
        <v>0</v>
      </c>
      <c r="AP49">
        <v>0</v>
      </c>
      <c r="AQ49">
        <v>0</v>
      </c>
      <c r="AR49">
        <v>0</v>
      </c>
      <c r="AS49">
        <v>0.15886968093801759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0.14563049999999997</v>
      </c>
      <c r="AZ49">
        <v>0</v>
      </c>
      <c r="BA49">
        <v>0</v>
      </c>
      <c r="BB49">
        <v>1.4400000000000001E-2</v>
      </c>
      <c r="BC49">
        <v>45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50.512088016303274</v>
      </c>
      <c r="DN49">
        <v>1.6946912091597168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3.845205660223884E-2</v>
      </c>
      <c r="L50">
        <v>0.16873128263411399</v>
      </c>
      <c r="M50">
        <v>0.1122457196716224</v>
      </c>
      <c r="N50">
        <v>0.14666791508106336</v>
      </c>
      <c r="O50">
        <v>0.16296656168708759</v>
      </c>
      <c r="P50">
        <v>0.2690694229939361</v>
      </c>
      <c r="Q50">
        <v>1.1349416448088019E-2</v>
      </c>
      <c r="R50">
        <v>2.0239336937384941E-2</v>
      </c>
      <c r="S50">
        <v>1.676650631686678E-2</v>
      </c>
      <c r="T50">
        <v>4.0346E-2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0.15696316677963473</v>
      </c>
      <c r="AC50">
        <v>0.10061746577892869</v>
      </c>
      <c r="AD50">
        <v>0</v>
      </c>
      <c r="AE50">
        <v>0.25506526774474603</v>
      </c>
      <c r="AF50">
        <v>0</v>
      </c>
      <c r="AG50">
        <v>1.9179345353371509</v>
      </c>
      <c r="AH50">
        <v>0</v>
      </c>
      <c r="AI50">
        <v>0</v>
      </c>
      <c r="AJ50">
        <v>0</v>
      </c>
      <c r="AK50">
        <v>3.388605935201138</v>
      </c>
      <c r="AL50">
        <v>0</v>
      </c>
      <c r="AM50">
        <v>7.8481620882968686E-2</v>
      </c>
      <c r="AN50">
        <v>3.3768344280022435E-3</v>
      </c>
      <c r="AO50">
        <v>0</v>
      </c>
      <c r="AP50">
        <v>0</v>
      </c>
      <c r="AQ50">
        <v>0</v>
      </c>
      <c r="AR50">
        <v>0</v>
      </c>
      <c r="AS50">
        <v>0.15886968093801759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0.14563049999999997</v>
      </c>
      <c r="AZ50">
        <v>0</v>
      </c>
      <c r="BA50">
        <v>0</v>
      </c>
      <c r="BB50">
        <v>1.4400000000000001E-2</v>
      </c>
      <c r="BC50">
        <v>47.000000000000007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52.442088016303273</v>
      </c>
      <c r="DN50">
        <v>1.7646912091597242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3.845205660223884E-2</v>
      </c>
      <c r="L51">
        <v>0.16873128263411399</v>
      </c>
      <c r="M51">
        <v>0.1122457196716224</v>
      </c>
      <c r="N51">
        <v>0.14666791508106336</v>
      </c>
      <c r="O51">
        <v>0.16296656168708759</v>
      </c>
      <c r="P51">
        <v>0.2690694229939361</v>
      </c>
      <c r="Q51">
        <v>1.1346644531486601E-2</v>
      </c>
      <c r="R51">
        <v>2.0239336937384941E-2</v>
      </c>
      <c r="S51">
        <v>1.6874604085018761E-2</v>
      </c>
      <c r="T51">
        <v>4.0346E-2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0.15696316677963473</v>
      </c>
      <c r="AC51">
        <v>0.10061746577892869</v>
      </c>
      <c r="AD51">
        <v>0</v>
      </c>
      <c r="AE51">
        <v>0.25506526774474603</v>
      </c>
      <c r="AF51">
        <v>3.5825063612317541E-2</v>
      </c>
      <c r="AG51">
        <v>1.9179345353371509</v>
      </c>
      <c r="AH51">
        <v>0</v>
      </c>
      <c r="AI51">
        <v>0</v>
      </c>
      <c r="AJ51">
        <v>0</v>
      </c>
      <c r="AK51">
        <v>3.388605935201138</v>
      </c>
      <c r="AL51">
        <v>0</v>
      </c>
      <c r="AM51">
        <v>7.8481620882968686E-2</v>
      </c>
      <c r="AN51">
        <v>3.3768344280022435E-3</v>
      </c>
      <c r="AO51">
        <v>0</v>
      </c>
      <c r="AP51">
        <v>0</v>
      </c>
      <c r="AQ51">
        <v>0</v>
      </c>
      <c r="AR51">
        <v>0</v>
      </c>
      <c r="AS51">
        <v>0.15886968093801759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0.14563049999999997</v>
      </c>
      <c r="AZ51">
        <v>0</v>
      </c>
      <c r="BA51">
        <v>0</v>
      </c>
      <c r="BB51">
        <v>1.4400000000000001E-2</v>
      </c>
      <c r="BC51">
        <v>47.000000000000007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52.476850692166138</v>
      </c>
      <c r="DN51">
        <v>1.7658589227607293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3.845205660223884E-2</v>
      </c>
      <c r="L52">
        <v>0.16873128263411399</v>
      </c>
      <c r="M52">
        <v>0.1122457196716224</v>
      </c>
      <c r="N52">
        <v>0.14666791508106336</v>
      </c>
      <c r="O52">
        <v>0.16296656168708759</v>
      </c>
      <c r="P52">
        <v>0.2690694229939361</v>
      </c>
      <c r="Q52">
        <v>1.1346644531486601E-2</v>
      </c>
      <c r="R52">
        <v>2.0239336937384941E-2</v>
      </c>
      <c r="S52">
        <v>1.6874604085018761E-2</v>
      </c>
      <c r="T52">
        <v>4.0346E-2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0.15696316677963473</v>
      </c>
      <c r="AC52">
        <v>0.10061746577892869</v>
      </c>
      <c r="AD52">
        <v>0</v>
      </c>
      <c r="AE52">
        <v>0.25506526774474603</v>
      </c>
      <c r="AF52">
        <v>3.5825063612317541E-2</v>
      </c>
      <c r="AG52">
        <v>1.9179345353371509</v>
      </c>
      <c r="AH52">
        <v>0</v>
      </c>
      <c r="AI52">
        <v>0</v>
      </c>
      <c r="AJ52">
        <v>0</v>
      </c>
      <c r="AK52">
        <v>3.388605935201138</v>
      </c>
      <c r="AL52">
        <v>0</v>
      </c>
      <c r="AM52">
        <v>7.8481620882968686E-2</v>
      </c>
      <c r="AN52">
        <v>3.3768344280022435E-3</v>
      </c>
      <c r="AO52">
        <v>0</v>
      </c>
      <c r="AP52">
        <v>0</v>
      </c>
      <c r="AQ52">
        <v>0</v>
      </c>
      <c r="AR52">
        <v>0</v>
      </c>
      <c r="AS52">
        <v>0.15886968093801759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0.14563049999999997</v>
      </c>
      <c r="AZ52">
        <v>0</v>
      </c>
      <c r="BA52">
        <v>0</v>
      </c>
      <c r="BB52">
        <v>1.4400000000000001E-2</v>
      </c>
      <c r="BC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54.416850692166136</v>
      </c>
      <c r="DN52">
        <v>1.8258589227607245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3.845205660223884E-2</v>
      </c>
      <c r="L53">
        <v>0.16873128263411399</v>
      </c>
      <c r="M53">
        <v>0.1122457196716224</v>
      </c>
      <c r="N53">
        <v>0.14666791508106336</v>
      </c>
      <c r="O53">
        <v>0.16296656168708759</v>
      </c>
      <c r="P53">
        <v>0.2690694229939361</v>
      </c>
      <c r="Q53">
        <v>1.1346644531486601E-2</v>
      </c>
      <c r="R53">
        <v>2.0239336937384941E-2</v>
      </c>
      <c r="S53">
        <v>1.6874604085018761E-2</v>
      </c>
      <c r="T53">
        <v>4.0346E-2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0.15696316677963473</v>
      </c>
      <c r="AC53">
        <v>0.10061746577892869</v>
      </c>
      <c r="AD53">
        <v>0</v>
      </c>
      <c r="AE53">
        <v>0.25506526774474603</v>
      </c>
      <c r="AF53">
        <v>3.5825063612317541E-2</v>
      </c>
      <c r="AG53">
        <v>1.9179345353371509</v>
      </c>
      <c r="AH53">
        <v>0</v>
      </c>
      <c r="AI53">
        <v>0</v>
      </c>
      <c r="AJ53">
        <v>0</v>
      </c>
      <c r="AK53">
        <v>3.388605935201138</v>
      </c>
      <c r="AL53">
        <v>0</v>
      </c>
      <c r="AM53">
        <v>7.8481620882968686E-2</v>
      </c>
      <c r="AN53">
        <v>3.3768344280022435E-3</v>
      </c>
      <c r="AO53">
        <v>0</v>
      </c>
      <c r="AP53">
        <v>0</v>
      </c>
      <c r="AQ53">
        <v>0</v>
      </c>
      <c r="AR53">
        <v>0</v>
      </c>
      <c r="AS53">
        <v>0.15886968093801759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0.14563049999999997</v>
      </c>
      <c r="AZ53">
        <v>0</v>
      </c>
      <c r="BA53">
        <v>0</v>
      </c>
      <c r="BB53">
        <v>1.4400000000000001E-2</v>
      </c>
      <c r="BC53">
        <v>49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54.416850692166136</v>
      </c>
      <c r="DN53">
        <v>1.8258589227607245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3.845205660223884E-2</v>
      </c>
      <c r="L54">
        <v>0.16873128263411399</v>
      </c>
      <c r="M54">
        <v>0.1122457196716224</v>
      </c>
      <c r="N54">
        <v>0.14666791508106336</v>
      </c>
      <c r="O54">
        <v>0.16296656168708759</v>
      </c>
      <c r="P54">
        <v>0.2690694229939361</v>
      </c>
      <c r="Q54">
        <v>1.1346644531486601E-2</v>
      </c>
      <c r="R54">
        <v>2.0239336937384941E-2</v>
      </c>
      <c r="S54">
        <v>1.6874604085018761E-2</v>
      </c>
      <c r="T54">
        <v>4.0346E-2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0.15696316677963473</v>
      </c>
      <c r="AC54">
        <v>0.10061746577892869</v>
      </c>
      <c r="AD54">
        <v>0</v>
      </c>
      <c r="AE54">
        <v>0.25506526774474603</v>
      </c>
      <c r="AF54">
        <v>3.5825063612317541E-2</v>
      </c>
      <c r="AG54">
        <v>1.9179345353371509</v>
      </c>
      <c r="AH54">
        <v>0</v>
      </c>
      <c r="AI54">
        <v>0</v>
      </c>
      <c r="AJ54">
        <v>0</v>
      </c>
      <c r="AK54">
        <v>3.388605935201138</v>
      </c>
      <c r="AL54">
        <v>0</v>
      </c>
      <c r="AM54">
        <v>7.8481620882968686E-2</v>
      </c>
      <c r="AN54">
        <v>3.3768344280022435E-3</v>
      </c>
      <c r="AO54">
        <v>0</v>
      </c>
      <c r="AP54">
        <v>0</v>
      </c>
      <c r="AQ54">
        <v>0</v>
      </c>
      <c r="AR54">
        <v>0</v>
      </c>
      <c r="AS54">
        <v>0.15886968093801759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0.14563049999999997</v>
      </c>
      <c r="AZ54">
        <v>0</v>
      </c>
      <c r="BA54">
        <v>0</v>
      </c>
      <c r="BB54">
        <v>1.4400000000000001E-2</v>
      </c>
      <c r="BC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56.346850692166143</v>
      </c>
      <c r="DN54">
        <v>1.8958589227607177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3.845205660223884E-2</v>
      </c>
      <c r="L55">
        <v>0.16873128263411399</v>
      </c>
      <c r="M55">
        <v>0.1122457196716224</v>
      </c>
      <c r="N55">
        <v>0.14666791508106336</v>
      </c>
      <c r="O55">
        <v>0.16296656168708759</v>
      </c>
      <c r="P55">
        <v>0.2690694229939361</v>
      </c>
      <c r="Q55">
        <v>1.1346644531486601E-2</v>
      </c>
      <c r="R55">
        <v>2.0239336937384941E-2</v>
      </c>
      <c r="S55">
        <v>1.6874604085018761E-2</v>
      </c>
      <c r="T55">
        <v>4.0346E-2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0.15696316677963473</v>
      </c>
      <c r="AC55">
        <v>0.10061746577892869</v>
      </c>
      <c r="AD55">
        <v>0</v>
      </c>
      <c r="AE55">
        <v>0.25506526774474603</v>
      </c>
      <c r="AF55">
        <v>3.5825063612317541E-2</v>
      </c>
      <c r="AG55">
        <v>1.9179345353371509</v>
      </c>
      <c r="AH55">
        <v>0</v>
      </c>
      <c r="AI55">
        <v>0</v>
      </c>
      <c r="AJ55">
        <v>0</v>
      </c>
      <c r="AK55">
        <v>3.388605935201138</v>
      </c>
      <c r="AL55">
        <v>0</v>
      </c>
      <c r="AM55">
        <v>7.8481620882968686E-2</v>
      </c>
      <c r="AN55">
        <v>3.3768344280022435E-3</v>
      </c>
      <c r="AO55">
        <v>0</v>
      </c>
      <c r="AP55">
        <v>0</v>
      </c>
      <c r="AQ55">
        <v>0</v>
      </c>
      <c r="AR55">
        <v>0</v>
      </c>
      <c r="AS55">
        <v>0.15886968093801759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0.14563049999999997</v>
      </c>
      <c r="AZ55">
        <v>0</v>
      </c>
      <c r="BA55">
        <v>0</v>
      </c>
      <c r="BB55">
        <v>1.4400000000000001E-2</v>
      </c>
      <c r="BC55">
        <v>50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55.386850692166142</v>
      </c>
      <c r="DN55">
        <v>1.8558589227607185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3.845205660223884E-2</v>
      </c>
      <c r="L56">
        <v>0.16873128263411399</v>
      </c>
      <c r="M56">
        <v>0.1122457196716224</v>
      </c>
      <c r="N56">
        <v>0.14666791508106336</v>
      </c>
      <c r="O56">
        <v>0.16296656168708759</v>
      </c>
      <c r="P56">
        <v>0.2690694229939361</v>
      </c>
      <c r="Q56">
        <v>1.1346644531486601E-2</v>
      </c>
      <c r="R56">
        <v>2.0239336937384941E-2</v>
      </c>
      <c r="S56">
        <v>1.6874604085018761E-2</v>
      </c>
      <c r="T56">
        <v>4.0346E-2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0.15696316677963473</v>
      </c>
      <c r="AC56">
        <v>0.10061746577892869</v>
      </c>
      <c r="AD56">
        <v>0</v>
      </c>
      <c r="AE56">
        <v>0.25506526774474603</v>
      </c>
      <c r="AF56">
        <v>3.5825063612317541E-2</v>
      </c>
      <c r="AG56">
        <v>1.9179345353371509</v>
      </c>
      <c r="AH56">
        <v>0</v>
      </c>
      <c r="AI56">
        <v>0</v>
      </c>
      <c r="AJ56">
        <v>0</v>
      </c>
      <c r="AK56">
        <v>3.388605935201138</v>
      </c>
      <c r="AL56">
        <v>0</v>
      </c>
      <c r="AM56">
        <v>7.8481620882968686E-2</v>
      </c>
      <c r="AN56">
        <v>3.3768344280022435E-3</v>
      </c>
      <c r="AO56">
        <v>0</v>
      </c>
      <c r="AP56">
        <v>0</v>
      </c>
      <c r="AQ56">
        <v>0</v>
      </c>
      <c r="AR56">
        <v>0</v>
      </c>
      <c r="AS56">
        <v>0.15886968093801759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0.14563049999999997</v>
      </c>
      <c r="AZ56">
        <v>0</v>
      </c>
      <c r="BA56">
        <v>0</v>
      </c>
      <c r="BB56">
        <v>1.4400000000000001E-2</v>
      </c>
      <c r="BC56">
        <v>55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60.21685069216614</v>
      </c>
      <c r="DN56">
        <v>2.0258589227607202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3.845205660223884E-2</v>
      </c>
      <c r="L57">
        <v>0.16873128263411399</v>
      </c>
      <c r="M57">
        <v>0.1122457196716224</v>
      </c>
      <c r="N57">
        <v>0.14666791508106336</v>
      </c>
      <c r="O57">
        <v>0.16296656168708759</v>
      </c>
      <c r="P57">
        <v>0.2690694229939361</v>
      </c>
      <c r="Q57">
        <v>1.1346644531486601E-2</v>
      </c>
      <c r="R57">
        <v>2.0239336937384941E-2</v>
      </c>
      <c r="S57">
        <v>1.6874604085018761E-2</v>
      </c>
      <c r="T57">
        <v>4.0346E-2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0.15696316677963473</v>
      </c>
      <c r="AC57">
        <v>0.10061746577892869</v>
      </c>
      <c r="AD57">
        <v>0</v>
      </c>
      <c r="AE57">
        <v>0.25506526774474603</v>
      </c>
      <c r="AF57">
        <v>3.5825063612317541E-2</v>
      </c>
      <c r="AG57">
        <v>1.9179345353371509</v>
      </c>
      <c r="AH57">
        <v>0</v>
      </c>
      <c r="AI57">
        <v>0</v>
      </c>
      <c r="AJ57">
        <v>0</v>
      </c>
      <c r="AK57">
        <v>3.388605935201138</v>
      </c>
      <c r="AL57">
        <v>0</v>
      </c>
      <c r="AM57">
        <v>7.8481620882968686E-2</v>
      </c>
      <c r="AN57">
        <v>3.3768344280022435E-3</v>
      </c>
      <c r="AO57">
        <v>0</v>
      </c>
      <c r="AP57">
        <v>0</v>
      </c>
      <c r="AQ57">
        <v>0</v>
      </c>
      <c r="AR57">
        <v>0</v>
      </c>
      <c r="AS57">
        <v>0.15886968093801759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0.14563049999999997</v>
      </c>
      <c r="AZ57">
        <v>0</v>
      </c>
      <c r="BA57">
        <v>0</v>
      </c>
      <c r="BB57">
        <v>1.4400000000000001E-2</v>
      </c>
      <c r="BC57">
        <v>55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60.21685069216614</v>
      </c>
      <c r="DN57">
        <v>2.0258589227607202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3.845205660223884E-2</v>
      </c>
      <c r="L58">
        <v>0.16873128263411399</v>
      </c>
      <c r="M58">
        <v>0.1122457196716224</v>
      </c>
      <c r="N58">
        <v>0.14666791508106336</v>
      </c>
      <c r="O58">
        <v>0.16296656168708759</v>
      </c>
      <c r="P58">
        <v>0.2690694229939361</v>
      </c>
      <c r="Q58">
        <v>1.1346644531486601E-2</v>
      </c>
      <c r="R58">
        <v>2.0239336937384941E-2</v>
      </c>
      <c r="S58">
        <v>1.6874604085018761E-2</v>
      </c>
      <c r="T58">
        <v>4.0346E-2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0.15696316677963473</v>
      </c>
      <c r="AC58">
        <v>0.10061746577892869</v>
      </c>
      <c r="AD58">
        <v>0</v>
      </c>
      <c r="AE58">
        <v>0.25506526774474603</v>
      </c>
      <c r="AF58">
        <v>3.5825063612317541E-2</v>
      </c>
      <c r="AG58">
        <v>1.9179345353371509</v>
      </c>
      <c r="AH58">
        <v>0</v>
      </c>
      <c r="AI58">
        <v>0</v>
      </c>
      <c r="AJ58">
        <v>0</v>
      </c>
      <c r="AK58">
        <v>3.388605935201138</v>
      </c>
      <c r="AL58">
        <v>0</v>
      </c>
      <c r="AM58">
        <v>7.8481620882968686E-2</v>
      </c>
      <c r="AN58">
        <v>3.3768344280022435E-3</v>
      </c>
      <c r="AO58">
        <v>0</v>
      </c>
      <c r="AP58">
        <v>0</v>
      </c>
      <c r="AQ58">
        <v>0</v>
      </c>
      <c r="AR58">
        <v>0</v>
      </c>
      <c r="AS58">
        <v>0.15886968093801759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0.14563049999999997</v>
      </c>
      <c r="AZ58">
        <v>0</v>
      </c>
      <c r="BA58">
        <v>0</v>
      </c>
      <c r="BB58">
        <v>1.4400000000000001E-2</v>
      </c>
      <c r="BC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60.21685069216614</v>
      </c>
      <c r="DN58">
        <v>2.0258589227607202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3.845205660223884E-2</v>
      </c>
      <c r="L59">
        <v>0.16873128263411399</v>
      </c>
      <c r="M59">
        <v>0.1122457196716224</v>
      </c>
      <c r="N59">
        <v>0.14666791508106336</v>
      </c>
      <c r="O59">
        <v>0.16296656168708759</v>
      </c>
      <c r="P59">
        <v>0.2690694229939361</v>
      </c>
      <c r="Q59">
        <v>1.1389335498860594E-2</v>
      </c>
      <c r="R59">
        <v>2.0937042292295618E-2</v>
      </c>
      <c r="S59">
        <v>1.6874604085018761E-2</v>
      </c>
      <c r="T59">
        <v>4.0346E-2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0.15696316677963473</v>
      </c>
      <c r="AC59">
        <v>0.10061746577892869</v>
      </c>
      <c r="AD59">
        <v>0</v>
      </c>
      <c r="AE59">
        <v>0.25506526774474603</v>
      </c>
      <c r="AF59">
        <v>3.5825063612317541E-2</v>
      </c>
      <c r="AG59">
        <v>1.9179345353371509</v>
      </c>
      <c r="AH59">
        <v>0</v>
      </c>
      <c r="AI59">
        <v>0</v>
      </c>
      <c r="AJ59">
        <v>0</v>
      </c>
      <c r="AK59">
        <v>3.388605935201138</v>
      </c>
      <c r="AL59">
        <v>0</v>
      </c>
      <c r="AM59">
        <v>7.8481620882968686E-2</v>
      </c>
      <c r="AN59">
        <v>3.3768344280022435E-3</v>
      </c>
      <c r="AO59">
        <v>0</v>
      </c>
      <c r="AP59">
        <v>0</v>
      </c>
      <c r="AQ59">
        <v>0</v>
      </c>
      <c r="AR59">
        <v>0</v>
      </c>
      <c r="AS59">
        <v>0.15886968093801759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0.14563049999999997</v>
      </c>
      <c r="AZ59">
        <v>0</v>
      </c>
      <c r="BA59">
        <v>0</v>
      </c>
      <c r="BB59">
        <v>1.4400000000000001E-2</v>
      </c>
      <c r="BC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61.187567026547441</v>
      </c>
      <c r="DN59">
        <v>2.0558829847017002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3.845205660223884E-2</v>
      </c>
      <c r="L60">
        <v>0.16873128263411399</v>
      </c>
      <c r="M60">
        <v>0.1122457196716224</v>
      </c>
      <c r="N60">
        <v>0.14666791508106336</v>
      </c>
      <c r="O60">
        <v>0.16296656168708759</v>
      </c>
      <c r="P60">
        <v>0.2690694229939361</v>
      </c>
      <c r="Q60">
        <v>1.1389335498860594E-2</v>
      </c>
      <c r="R60">
        <v>4.2585251181577764E-2</v>
      </c>
      <c r="S60">
        <v>1.6874604085018761E-2</v>
      </c>
      <c r="T60">
        <v>4.0346E-2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0.15696316677963473</v>
      </c>
      <c r="AC60">
        <v>0.10061746577892869</v>
      </c>
      <c r="AD60">
        <v>0</v>
      </c>
      <c r="AE60">
        <v>0.25506526774474603</v>
      </c>
      <c r="AF60">
        <v>3.5825063612317541E-2</v>
      </c>
      <c r="AG60">
        <v>1.9179345353371509</v>
      </c>
      <c r="AH60">
        <v>0</v>
      </c>
      <c r="AI60">
        <v>0</v>
      </c>
      <c r="AJ60">
        <v>0</v>
      </c>
      <c r="AK60">
        <v>3.388605935201138</v>
      </c>
      <c r="AL60">
        <v>0</v>
      </c>
      <c r="AM60">
        <v>7.8481620882968686E-2</v>
      </c>
      <c r="AN60">
        <v>3.3768344280022435E-3</v>
      </c>
      <c r="AO60">
        <v>0</v>
      </c>
      <c r="AP60">
        <v>0</v>
      </c>
      <c r="AQ60">
        <v>0</v>
      </c>
      <c r="AR60">
        <v>0</v>
      </c>
      <c r="AS60">
        <v>0.15886968093801759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0.14563049999999997</v>
      </c>
      <c r="AZ60">
        <v>0</v>
      </c>
      <c r="BA60">
        <v>0</v>
      </c>
      <c r="BB60">
        <v>1.4400000000000001E-2</v>
      </c>
      <c r="BC60">
        <v>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60.238511668322765</v>
      </c>
      <c r="DN60">
        <v>2.0265865518156589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3.845205660223884E-2</v>
      </c>
      <c r="L61">
        <v>0.16873128263411399</v>
      </c>
      <c r="M61">
        <v>0.1122457196716224</v>
      </c>
      <c r="N61">
        <v>0.14666791508106336</v>
      </c>
      <c r="O61">
        <v>0.16296656168708759</v>
      </c>
      <c r="P61">
        <v>0.2690694229939361</v>
      </c>
      <c r="Q61">
        <v>1.1389335498860594E-2</v>
      </c>
      <c r="R61">
        <v>4.2585251181577764E-2</v>
      </c>
      <c r="S61">
        <v>1.6874604085018761E-2</v>
      </c>
      <c r="T61">
        <v>4.0346E-2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0.15696316677963473</v>
      </c>
      <c r="AC61">
        <v>0.10061746577892869</v>
      </c>
      <c r="AD61">
        <v>0</v>
      </c>
      <c r="AE61">
        <v>0.25506526774474603</v>
      </c>
      <c r="AF61">
        <v>3.5825063612317541E-2</v>
      </c>
      <c r="AG61">
        <v>1.9179345353371509</v>
      </c>
      <c r="AH61">
        <v>0</v>
      </c>
      <c r="AI61">
        <v>0</v>
      </c>
      <c r="AJ61">
        <v>0</v>
      </c>
      <c r="AK61">
        <v>3.388605935201138</v>
      </c>
      <c r="AL61">
        <v>0</v>
      </c>
      <c r="AM61">
        <v>7.8481620882968686E-2</v>
      </c>
      <c r="AN61">
        <v>3.3768344280022435E-3</v>
      </c>
      <c r="AO61">
        <v>0</v>
      </c>
      <c r="AP61">
        <v>0</v>
      </c>
      <c r="AQ61">
        <v>0</v>
      </c>
      <c r="AR61">
        <v>0</v>
      </c>
      <c r="AS61">
        <v>0.15886968093801759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0.14563049999999997</v>
      </c>
      <c r="AZ61">
        <v>0</v>
      </c>
      <c r="BA61">
        <v>0</v>
      </c>
      <c r="BB61">
        <v>1.4400000000000001E-2</v>
      </c>
      <c r="BC61">
        <v>55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60.238511668322765</v>
      </c>
      <c r="DN61">
        <v>2.0265865518156589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3.845205660223884E-2</v>
      </c>
      <c r="L62">
        <v>0.16873128263411399</v>
      </c>
      <c r="M62">
        <v>0.1122457196716224</v>
      </c>
      <c r="N62">
        <v>0.14666791508106336</v>
      </c>
      <c r="O62">
        <v>0.16296656168708759</v>
      </c>
      <c r="P62">
        <v>0.2690694229939361</v>
      </c>
      <c r="Q62">
        <v>1.1389335498860594E-2</v>
      </c>
      <c r="R62">
        <v>4.2585251181577764E-2</v>
      </c>
      <c r="S62">
        <v>1.6874604085018761E-2</v>
      </c>
      <c r="T62">
        <v>4.0346E-2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0.15696316677963473</v>
      </c>
      <c r="AC62">
        <v>0.10061746577892869</v>
      </c>
      <c r="AD62">
        <v>0</v>
      </c>
      <c r="AE62">
        <v>0.25506526774474603</v>
      </c>
      <c r="AF62">
        <v>3.5825063612317541E-2</v>
      </c>
      <c r="AG62">
        <v>1.9179345353371509</v>
      </c>
      <c r="AH62">
        <v>0</v>
      </c>
      <c r="AI62">
        <v>0</v>
      </c>
      <c r="AJ62">
        <v>0</v>
      </c>
      <c r="AK62">
        <v>3.388605935201138</v>
      </c>
      <c r="AL62">
        <v>0</v>
      </c>
      <c r="AM62">
        <v>7.8481620882968686E-2</v>
      </c>
      <c r="AN62">
        <v>3.3768344280022435E-3</v>
      </c>
      <c r="AO62">
        <v>0</v>
      </c>
      <c r="AP62">
        <v>0</v>
      </c>
      <c r="AQ62">
        <v>0</v>
      </c>
      <c r="AR62">
        <v>0</v>
      </c>
      <c r="AS62">
        <v>0.15886968093801759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0.14563049999999997</v>
      </c>
      <c r="AZ62">
        <v>0</v>
      </c>
      <c r="BA62">
        <v>0</v>
      </c>
      <c r="BB62">
        <v>1.4400000000000001E-2</v>
      </c>
      <c r="BC62">
        <v>58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63.148511668322762</v>
      </c>
      <c r="DN62">
        <v>2.1165865518156624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3.845205660223884E-2</v>
      </c>
      <c r="L63">
        <v>0.16873128263411399</v>
      </c>
      <c r="M63">
        <v>0.1122457196716224</v>
      </c>
      <c r="N63">
        <v>0.14666791508106336</v>
      </c>
      <c r="O63">
        <v>0.16296656168708759</v>
      </c>
      <c r="P63">
        <v>0.2690694229939361</v>
      </c>
      <c r="Q63">
        <v>1.1389335498860594E-2</v>
      </c>
      <c r="R63">
        <v>4.2585251181577764E-2</v>
      </c>
      <c r="S63">
        <v>1.6874604085018761E-2</v>
      </c>
      <c r="T63">
        <v>4.0346E-2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0.15696316677963473</v>
      </c>
      <c r="AC63">
        <v>0.10061746577892869</v>
      </c>
      <c r="AD63">
        <v>4.5675031425270421E-2</v>
      </c>
      <c r="AE63">
        <v>0.25506526774474603</v>
      </c>
      <c r="AF63">
        <v>3.5825063612317541E-2</v>
      </c>
      <c r="AG63">
        <v>1.9179345353371509</v>
      </c>
      <c r="AH63">
        <v>0.41020010099999998</v>
      </c>
      <c r="AI63">
        <v>0</v>
      </c>
      <c r="AJ63">
        <v>0</v>
      </c>
      <c r="AK63">
        <v>3.388605935201138</v>
      </c>
      <c r="AL63">
        <v>0</v>
      </c>
      <c r="AM63">
        <v>7.8481620882968686E-2</v>
      </c>
      <c r="AN63">
        <v>3.3768344280022435E-3</v>
      </c>
      <c r="AO63">
        <v>0</v>
      </c>
      <c r="AP63">
        <v>0</v>
      </c>
      <c r="AQ63">
        <v>0</v>
      </c>
      <c r="AR63">
        <v>0</v>
      </c>
      <c r="AS63">
        <v>0.15886968093801759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0.14563049999999997</v>
      </c>
      <c r="AZ63">
        <v>0</v>
      </c>
      <c r="BA63">
        <v>2.2587700000000009E-2</v>
      </c>
      <c r="BB63">
        <v>1.4400000000000001E-2</v>
      </c>
      <c r="BC63">
        <v>59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64.571424456637246</v>
      </c>
      <c r="DN63">
        <v>2.1721365959264487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3.845205660223884E-2</v>
      </c>
      <c r="L64">
        <v>0.16873128263411399</v>
      </c>
      <c r="M64">
        <v>0.1122457196716224</v>
      </c>
      <c r="N64">
        <v>0.14666791508106336</v>
      </c>
      <c r="O64">
        <v>0.16296656168708759</v>
      </c>
      <c r="P64">
        <v>0.2690694229939361</v>
      </c>
      <c r="Q64">
        <v>1.1389335498860594E-2</v>
      </c>
      <c r="R64">
        <v>4.2585251181577764E-2</v>
      </c>
      <c r="S64">
        <v>1.6874604085018761E-2</v>
      </c>
      <c r="T64">
        <v>4.0346E-2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0.15696316677963473</v>
      </c>
      <c r="AC64">
        <v>0.10061746577892869</v>
      </c>
      <c r="AD64">
        <v>4.5675031425270421E-2</v>
      </c>
      <c r="AE64">
        <v>0.25506526774474603</v>
      </c>
      <c r="AF64">
        <v>3.5825063612317541E-2</v>
      </c>
      <c r="AG64">
        <v>1.9179345353371509</v>
      </c>
      <c r="AH64">
        <v>0.41020010099999998</v>
      </c>
      <c r="AI64">
        <v>0</v>
      </c>
      <c r="AJ64">
        <v>0</v>
      </c>
      <c r="AK64">
        <v>3.388605935201138</v>
      </c>
      <c r="AL64">
        <v>0</v>
      </c>
      <c r="AM64">
        <v>7.8481620882968686E-2</v>
      </c>
      <c r="AN64">
        <v>3.3768344280022435E-3</v>
      </c>
      <c r="AO64">
        <v>0</v>
      </c>
      <c r="AP64">
        <v>0</v>
      </c>
      <c r="AQ64">
        <v>0</v>
      </c>
      <c r="AR64">
        <v>0</v>
      </c>
      <c r="AS64">
        <v>0.15886968093801759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0.14563049999999997</v>
      </c>
      <c r="AZ64">
        <v>0</v>
      </c>
      <c r="BA64">
        <v>2.2587700000000009E-2</v>
      </c>
      <c r="BB64">
        <v>1.4400000000000001E-2</v>
      </c>
      <c r="BC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66.511424456637243</v>
      </c>
      <c r="DN64">
        <v>2.2321365959264439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3.845205660223884E-2</v>
      </c>
      <c r="L65">
        <v>0.17593850691638119</v>
      </c>
      <c r="M65">
        <v>0.1122457196716224</v>
      </c>
      <c r="N65">
        <v>0.14666791508106336</v>
      </c>
      <c r="O65">
        <v>0.16296656168708759</v>
      </c>
      <c r="P65">
        <v>0.2690694229939361</v>
      </c>
      <c r="Q65">
        <v>1.1389335498860594E-2</v>
      </c>
      <c r="R65">
        <v>4.2585251181577764E-2</v>
      </c>
      <c r="S65">
        <v>1.6874604085018761E-2</v>
      </c>
      <c r="T65">
        <v>4.0346E-2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0.15696316677963473</v>
      </c>
      <c r="AC65">
        <v>0.10061746577892869</v>
      </c>
      <c r="AD65">
        <v>4.5675031425270421E-2</v>
      </c>
      <c r="AE65">
        <v>0.25506526774474603</v>
      </c>
      <c r="AF65">
        <v>3.5825063612317541E-2</v>
      </c>
      <c r="AG65">
        <v>1.9179345353371509</v>
      </c>
      <c r="AH65">
        <v>0.60299414640000004</v>
      </c>
      <c r="AI65">
        <v>0</v>
      </c>
      <c r="AJ65">
        <v>0</v>
      </c>
      <c r="AK65">
        <v>3.388605935201138</v>
      </c>
      <c r="AL65">
        <v>0</v>
      </c>
      <c r="AM65">
        <v>7.8481620882968686E-2</v>
      </c>
      <c r="AN65">
        <v>3.3768344280022435E-3</v>
      </c>
      <c r="AO65">
        <v>0</v>
      </c>
      <c r="AP65">
        <v>0</v>
      </c>
      <c r="AQ65">
        <v>0</v>
      </c>
      <c r="AR65">
        <v>0</v>
      </c>
      <c r="AS65">
        <v>0.15886968093801759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0.14563049999999997</v>
      </c>
      <c r="AZ65">
        <v>0</v>
      </c>
      <c r="BA65">
        <v>3.3074800000000008E-2</v>
      </c>
      <c r="BB65">
        <v>7.3155100000000001E-2</v>
      </c>
      <c r="BC65">
        <v>60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65.799984784330334</v>
      </c>
      <c r="DN65">
        <v>2.2128197379156234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3.845205660223884E-2</v>
      </c>
      <c r="L66">
        <v>0.17593850691638119</v>
      </c>
      <c r="M66">
        <v>0.1122457196716224</v>
      </c>
      <c r="N66">
        <v>0.14666791508106336</v>
      </c>
      <c r="O66">
        <v>0.16296656168708759</v>
      </c>
      <c r="P66">
        <v>0.2690694229939361</v>
      </c>
      <c r="Q66">
        <v>1.1389335498860594E-2</v>
      </c>
      <c r="R66">
        <v>4.2585251181577764E-2</v>
      </c>
      <c r="S66">
        <v>1.6874604085018761E-2</v>
      </c>
      <c r="T66">
        <v>4.0346E-2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0.15696316677963473</v>
      </c>
      <c r="AC66">
        <v>0.10061746577892869</v>
      </c>
      <c r="AD66">
        <v>4.5675031425270421E-2</v>
      </c>
      <c r="AE66">
        <v>0.25506526774474603</v>
      </c>
      <c r="AF66">
        <v>3.5825063612317541E-2</v>
      </c>
      <c r="AG66">
        <v>1.9179345353371509</v>
      </c>
      <c r="AH66">
        <v>1.0131942474</v>
      </c>
      <c r="AI66">
        <v>0</v>
      </c>
      <c r="AJ66">
        <v>0</v>
      </c>
      <c r="AK66">
        <v>3.388605935201138</v>
      </c>
      <c r="AL66">
        <v>0</v>
      </c>
      <c r="AM66">
        <v>7.8481620882968686E-2</v>
      </c>
      <c r="AN66">
        <v>3.3768344280022435E-3</v>
      </c>
      <c r="AO66">
        <v>0</v>
      </c>
      <c r="AP66">
        <v>0</v>
      </c>
      <c r="AQ66">
        <v>0</v>
      </c>
      <c r="AR66">
        <v>0</v>
      </c>
      <c r="AS66">
        <v>0.15886968093801759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0.14563049999999997</v>
      </c>
      <c r="AZ66">
        <v>0</v>
      </c>
      <c r="BA66">
        <v>5.5662600000000007E-2</v>
      </c>
      <c r="BB66">
        <v>7.3155100000000001E-2</v>
      </c>
      <c r="BC66">
        <v>59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65.248707081530327</v>
      </c>
      <c r="DN66">
        <v>2.196885341715622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3.845205660223884E-2</v>
      </c>
      <c r="L67">
        <v>0.18314573119864846</v>
      </c>
      <c r="M67">
        <v>0.1122457196716224</v>
      </c>
      <c r="N67">
        <v>0.14666791508106336</v>
      </c>
      <c r="O67">
        <v>0.16296656168708759</v>
      </c>
      <c r="P67">
        <v>0.2690694229939361</v>
      </c>
      <c r="Q67">
        <v>1.1389335498860594E-2</v>
      </c>
      <c r="R67">
        <v>4.2585251181577764E-2</v>
      </c>
      <c r="S67">
        <v>1.6874604085018761E-2</v>
      </c>
      <c r="T67">
        <v>4.0346E-2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0.15696316677963473</v>
      </c>
      <c r="AC67">
        <v>0.10061746577892869</v>
      </c>
      <c r="AD67">
        <v>4.5675031425270421E-2</v>
      </c>
      <c r="AE67">
        <v>0.25506526774474603</v>
      </c>
      <c r="AF67">
        <v>3.5825063612317541E-2</v>
      </c>
      <c r="AG67">
        <v>1.9179345353371509</v>
      </c>
      <c r="AH67">
        <v>1.0131942474</v>
      </c>
      <c r="AI67">
        <v>0</v>
      </c>
      <c r="AJ67">
        <v>0</v>
      </c>
      <c r="AK67">
        <v>3.388605935201138</v>
      </c>
      <c r="AL67">
        <v>0</v>
      </c>
      <c r="AM67">
        <v>7.8481620882968686E-2</v>
      </c>
      <c r="AN67">
        <v>3.3768344280022435E-3</v>
      </c>
      <c r="AO67">
        <v>0</v>
      </c>
      <c r="AP67">
        <v>0</v>
      </c>
      <c r="AQ67">
        <v>0</v>
      </c>
      <c r="AR67">
        <v>0</v>
      </c>
      <c r="AS67">
        <v>0.15886968093801759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0.14563049999999997</v>
      </c>
      <c r="AZ67">
        <v>0</v>
      </c>
      <c r="BA67">
        <v>5.5662600000000007E-2</v>
      </c>
      <c r="BB67">
        <v>7.0806000000000022E-2</v>
      </c>
      <c r="BC67">
        <v>59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65.253484571023421</v>
      </c>
      <c r="DN67">
        <v>2.1969659765047957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3.845205660223884E-2</v>
      </c>
      <c r="L68">
        <v>0.18314573119864846</v>
      </c>
      <c r="M68">
        <v>0.1122457196716224</v>
      </c>
      <c r="N68">
        <v>0.14666791508106336</v>
      </c>
      <c r="O68">
        <v>0.16296656168708759</v>
      </c>
      <c r="P68">
        <v>0.2690694229939361</v>
      </c>
      <c r="Q68">
        <v>1.1389335498860594E-2</v>
      </c>
      <c r="R68">
        <v>4.2585251181577764E-2</v>
      </c>
      <c r="S68">
        <v>1.6874604085018761E-2</v>
      </c>
      <c r="T68">
        <v>4.0346E-2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0.15696316677963473</v>
      </c>
      <c r="AC68">
        <v>0.10061746577892869</v>
      </c>
      <c r="AD68">
        <v>4.5675031425270421E-2</v>
      </c>
      <c r="AE68">
        <v>0.25506526774474603</v>
      </c>
      <c r="AF68">
        <v>3.5825063612317541E-2</v>
      </c>
      <c r="AG68">
        <v>1.9179345353371509</v>
      </c>
      <c r="AH68">
        <v>1.0131942474</v>
      </c>
      <c r="AI68">
        <v>0</v>
      </c>
      <c r="AJ68">
        <v>0</v>
      </c>
      <c r="AK68">
        <v>3.388605935201138</v>
      </c>
      <c r="AL68">
        <v>0</v>
      </c>
      <c r="AM68">
        <v>7.8481620882968686E-2</v>
      </c>
      <c r="AN68">
        <v>3.3768344280022435E-3</v>
      </c>
      <c r="AO68">
        <v>0</v>
      </c>
      <c r="AP68">
        <v>0</v>
      </c>
      <c r="AQ68">
        <v>0</v>
      </c>
      <c r="AR68">
        <v>0</v>
      </c>
      <c r="AS68">
        <v>0.15886968093801759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0.14563049999999997</v>
      </c>
      <c r="AZ68">
        <v>0</v>
      </c>
      <c r="BA68">
        <v>5.5662600000000007E-2</v>
      </c>
      <c r="BB68">
        <v>7.0806000000000022E-2</v>
      </c>
      <c r="BC68">
        <v>60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66.22348457102342</v>
      </c>
      <c r="DN68">
        <v>2.2269659765047969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3.845205660223884E-2</v>
      </c>
      <c r="L69">
        <v>0.18314573119864846</v>
      </c>
      <c r="M69">
        <v>0.1122457196716224</v>
      </c>
      <c r="N69">
        <v>0.14666791508106336</v>
      </c>
      <c r="O69">
        <v>0.16296656168708759</v>
      </c>
      <c r="P69">
        <v>0.2690694229939361</v>
      </c>
      <c r="Q69">
        <v>1.1389335498860594E-2</v>
      </c>
      <c r="R69">
        <v>4.2585251181577764E-2</v>
      </c>
      <c r="S69">
        <v>1.6874604085018761E-2</v>
      </c>
      <c r="T69">
        <v>4.0346E-2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0.15696316677963473</v>
      </c>
      <c r="AC69">
        <v>0.10061746577892869</v>
      </c>
      <c r="AD69">
        <v>4.5675031425270421E-2</v>
      </c>
      <c r="AE69">
        <v>0.25506526774474603</v>
      </c>
      <c r="AF69">
        <v>3.5825063612317541E-2</v>
      </c>
      <c r="AG69">
        <v>1.9179345353371509</v>
      </c>
      <c r="AH69">
        <v>1.0131942474</v>
      </c>
      <c r="AI69">
        <v>0</v>
      </c>
      <c r="AJ69">
        <v>0</v>
      </c>
      <c r="AK69">
        <v>3.388605935201138</v>
      </c>
      <c r="AL69">
        <v>0</v>
      </c>
      <c r="AM69">
        <v>7.8481620882968686E-2</v>
      </c>
      <c r="AN69">
        <v>3.3768344280022435E-3</v>
      </c>
      <c r="AO69">
        <v>0</v>
      </c>
      <c r="AP69">
        <v>0</v>
      </c>
      <c r="AQ69">
        <v>0</v>
      </c>
      <c r="AR69">
        <v>0</v>
      </c>
      <c r="AS69">
        <v>0.15886968093801759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0.14563049999999997</v>
      </c>
      <c r="AZ69">
        <v>0</v>
      </c>
      <c r="BA69">
        <v>5.5662600000000007E-2</v>
      </c>
      <c r="BB69">
        <v>7.3404400000000022E-2</v>
      </c>
      <c r="BC69">
        <v>58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64.295913171023429</v>
      </c>
      <c r="DN69">
        <v>2.1571357765047967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3.845205660223884E-2</v>
      </c>
      <c r="L70">
        <v>0.18314573119864846</v>
      </c>
      <c r="M70">
        <v>0.1122457196716224</v>
      </c>
      <c r="N70">
        <v>0.14666791508106336</v>
      </c>
      <c r="O70">
        <v>0.16296656168708759</v>
      </c>
      <c r="P70">
        <v>0.2690694229939361</v>
      </c>
      <c r="Q70">
        <v>1.1389335498860594E-2</v>
      </c>
      <c r="R70">
        <v>4.2585251181577764E-2</v>
      </c>
      <c r="S70">
        <v>1.6874604085018761E-2</v>
      </c>
      <c r="T70">
        <v>4.0346E-2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0.15696316677963473</v>
      </c>
      <c r="AC70">
        <v>0.10061746577892869</v>
      </c>
      <c r="AD70">
        <v>4.5675031425270421E-2</v>
      </c>
      <c r="AE70">
        <v>0.25506526774474603</v>
      </c>
      <c r="AF70">
        <v>3.5825063612317541E-2</v>
      </c>
      <c r="AG70">
        <v>1.9179345353371509</v>
      </c>
      <c r="AH70">
        <v>1.0131942474</v>
      </c>
      <c r="AI70">
        <v>0</v>
      </c>
      <c r="AJ70">
        <v>0</v>
      </c>
      <c r="AK70">
        <v>3.388605935201138</v>
      </c>
      <c r="AL70">
        <v>0</v>
      </c>
      <c r="AM70">
        <v>7.8481620882968686E-2</v>
      </c>
      <c r="AN70">
        <v>3.3768344280022435E-3</v>
      </c>
      <c r="AO70">
        <v>0</v>
      </c>
      <c r="AP70">
        <v>0</v>
      </c>
      <c r="AQ70">
        <v>0</v>
      </c>
      <c r="AR70">
        <v>0</v>
      </c>
      <c r="AS70">
        <v>0.15886968093801759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0.14563049999999997</v>
      </c>
      <c r="AZ70">
        <v>0</v>
      </c>
      <c r="BA70">
        <v>5.5662600000000007E-2</v>
      </c>
      <c r="BB70">
        <v>7.3404400000000022E-2</v>
      </c>
      <c r="BC70">
        <v>57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63.325913171023437</v>
      </c>
      <c r="DN70">
        <v>2.1271357765047956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3.845205660223884E-2</v>
      </c>
      <c r="L71">
        <v>0.17593850691638119</v>
      </c>
      <c r="M71">
        <v>0.1122457196716224</v>
      </c>
      <c r="N71">
        <v>0.14666791508106336</v>
      </c>
      <c r="O71">
        <v>0.16296656168708759</v>
      </c>
      <c r="P71">
        <v>0.2690694229939361</v>
      </c>
      <c r="Q71">
        <v>1.1389335498860594E-2</v>
      </c>
      <c r="R71">
        <v>3.4155783151518182E-2</v>
      </c>
      <c r="S71">
        <v>1.6874604085018761E-2</v>
      </c>
      <c r="T71">
        <v>4.0346E-2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0.15696316677963473</v>
      </c>
      <c r="AC71">
        <v>0.10061746577892869</v>
      </c>
      <c r="AD71">
        <v>9.1350067622448669E-2</v>
      </c>
      <c r="AE71">
        <v>0.25506526774474603</v>
      </c>
      <c r="AF71">
        <v>3.5825063612317541E-2</v>
      </c>
      <c r="AG71">
        <v>1.9179345353371509</v>
      </c>
      <c r="AH71">
        <v>1.0131942474</v>
      </c>
      <c r="AI71">
        <v>0</v>
      </c>
      <c r="AJ71">
        <v>0</v>
      </c>
      <c r="AK71">
        <v>3.388605935201138</v>
      </c>
      <c r="AL71">
        <v>0</v>
      </c>
      <c r="AM71">
        <v>7.8481620882968686E-2</v>
      </c>
      <c r="AN71">
        <v>3.3768344280022435E-3</v>
      </c>
      <c r="AO71">
        <v>0</v>
      </c>
      <c r="AP71">
        <v>0</v>
      </c>
      <c r="AQ71">
        <v>8.1698615897540877E-2</v>
      </c>
      <c r="AR71">
        <v>0</v>
      </c>
      <c r="AS71">
        <v>0.15886968093801759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0.14563049999999997</v>
      </c>
      <c r="AZ71">
        <v>0</v>
      </c>
      <c r="BA71">
        <v>5.5662600000000007E-2</v>
      </c>
      <c r="BB71">
        <v>7.0806000000000022E-2</v>
      </c>
      <c r="BC71">
        <v>81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86.651590079780618</v>
      </c>
      <c r="DN71">
        <v>2.9105974275300084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3.845205660223884E-2</v>
      </c>
      <c r="L72">
        <v>0.17593850691638119</v>
      </c>
      <c r="M72">
        <v>0.1122457196716224</v>
      </c>
      <c r="N72">
        <v>0.14666791508106336</v>
      </c>
      <c r="O72">
        <v>0.16296656168708759</v>
      </c>
      <c r="P72">
        <v>0.2690694229939361</v>
      </c>
      <c r="Q72">
        <v>1.1389335498860594E-2</v>
      </c>
      <c r="R72">
        <v>3.4155783151518182E-2</v>
      </c>
      <c r="S72">
        <v>1.6874604085018761E-2</v>
      </c>
      <c r="T72">
        <v>4.0346E-2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0.15696316677963473</v>
      </c>
      <c r="AC72">
        <v>0.10061746577892869</v>
      </c>
      <c r="AD72">
        <v>9.1350067622448669E-2</v>
      </c>
      <c r="AE72">
        <v>0.25506526774474603</v>
      </c>
      <c r="AF72">
        <v>3.5825063612317541E-2</v>
      </c>
      <c r="AG72">
        <v>1.9179345353371509</v>
      </c>
      <c r="AH72">
        <v>1.0131942474</v>
      </c>
      <c r="AI72">
        <v>0</v>
      </c>
      <c r="AJ72">
        <v>0</v>
      </c>
      <c r="AK72">
        <v>3.388605935201138</v>
      </c>
      <c r="AL72">
        <v>0</v>
      </c>
      <c r="AM72">
        <v>7.8481620882968686E-2</v>
      </c>
      <c r="AN72">
        <v>3.3768344280022435E-3</v>
      </c>
      <c r="AO72">
        <v>0</v>
      </c>
      <c r="AP72">
        <v>0</v>
      </c>
      <c r="AQ72">
        <v>0.17038749064850542</v>
      </c>
      <c r="AR72">
        <v>0</v>
      </c>
      <c r="AS72">
        <v>0.15886968093801759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0.14563049999999997</v>
      </c>
      <c r="AZ72">
        <v>6.072799999999999E-2</v>
      </c>
      <c r="BA72">
        <v>5.5662600000000007E-2</v>
      </c>
      <c r="BB72">
        <v>7.0806000000000022E-2</v>
      </c>
      <c r="BC72">
        <v>81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86.796150868647544</v>
      </c>
      <c r="DN72">
        <v>2.9154535134140311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3.845205660223884E-2</v>
      </c>
      <c r="L73">
        <v>0.17593850691638119</v>
      </c>
      <c r="M73">
        <v>0.1122457196716224</v>
      </c>
      <c r="N73">
        <v>0.14666791508106336</v>
      </c>
      <c r="O73">
        <v>0.16296656168708759</v>
      </c>
      <c r="P73">
        <v>0.2690694229939361</v>
      </c>
      <c r="Q73">
        <v>1.0380162258923161E-2</v>
      </c>
      <c r="R73">
        <v>3.4155783151518182E-2</v>
      </c>
      <c r="S73">
        <v>1.6795019664231883E-2</v>
      </c>
      <c r="T73">
        <v>4.00714E-2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0.15696316677963473</v>
      </c>
      <c r="AC73">
        <v>0.10061746577892869</v>
      </c>
      <c r="AD73">
        <v>9.1350067622448669E-2</v>
      </c>
      <c r="AE73">
        <v>0.25506526774474603</v>
      </c>
      <c r="AF73">
        <v>3.5825063612317541E-2</v>
      </c>
      <c r="AG73">
        <v>1.9179345353371509</v>
      </c>
      <c r="AH73">
        <v>0.82040020199999997</v>
      </c>
      <c r="AI73">
        <v>0</v>
      </c>
      <c r="AJ73">
        <v>0</v>
      </c>
      <c r="AK73">
        <v>3.388605935201138</v>
      </c>
      <c r="AL73">
        <v>0</v>
      </c>
      <c r="AM73">
        <v>7.8481620882968686E-2</v>
      </c>
      <c r="AN73">
        <v>3.3768344280022435E-3</v>
      </c>
      <c r="AO73">
        <v>0</v>
      </c>
      <c r="AP73">
        <v>0</v>
      </c>
      <c r="AQ73">
        <v>0.17038749064850542</v>
      </c>
      <c r="AR73">
        <v>0</v>
      </c>
      <c r="AS73">
        <v>0.15886968093801759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0.14563049999999997</v>
      </c>
      <c r="AZ73">
        <v>0.12145589999999998</v>
      </c>
      <c r="BA73">
        <v>4.5175400000000018E-2</v>
      </c>
      <c r="BB73">
        <v>7.0806000000000022E-2</v>
      </c>
      <c r="BC73">
        <v>81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86.656911440751045</v>
      </c>
      <c r="DN73">
        <v>2.910776238249821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3.845205660223884E-2</v>
      </c>
      <c r="L74">
        <v>0.1714440479800052</v>
      </c>
      <c r="M74">
        <v>0.1122457196716224</v>
      </c>
      <c r="N74">
        <v>0.14666791508106336</v>
      </c>
      <c r="O74">
        <v>0.16296656168708759</v>
      </c>
      <c r="P74">
        <v>0.2690694229939361</v>
      </c>
      <c r="Q74">
        <v>1.0380162258923161E-2</v>
      </c>
      <c r="R74">
        <v>3.4155783151518182E-2</v>
      </c>
      <c r="S74">
        <v>1.6795019664231883E-2</v>
      </c>
      <c r="T74">
        <v>4.00714E-2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0.15696316677963473</v>
      </c>
      <c r="AC74">
        <v>0.10061746577892869</v>
      </c>
      <c r="AD74">
        <v>9.1350067622448669E-2</v>
      </c>
      <c r="AE74">
        <v>0.25506526774474603</v>
      </c>
      <c r="AF74">
        <v>3.5825063612317541E-2</v>
      </c>
      <c r="AG74">
        <v>1.9179345353371509</v>
      </c>
      <c r="AH74">
        <v>0.82040020199999997</v>
      </c>
      <c r="AI74">
        <v>0</v>
      </c>
      <c r="AJ74">
        <v>0</v>
      </c>
      <c r="AK74">
        <v>3.388605935201138</v>
      </c>
      <c r="AL74">
        <v>0</v>
      </c>
      <c r="AM74">
        <v>7.8481620882968686E-2</v>
      </c>
      <c r="AN74">
        <v>3.3768344280022435E-3</v>
      </c>
      <c r="AO74">
        <v>0</v>
      </c>
      <c r="AP74">
        <v>0</v>
      </c>
      <c r="AQ74">
        <v>0.17038749064850542</v>
      </c>
      <c r="AR74">
        <v>0</v>
      </c>
      <c r="AS74">
        <v>0.15886968093801759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0.14563049999999997</v>
      </c>
      <c r="AZ74">
        <v>0.18218400000000001</v>
      </c>
      <c r="BA74">
        <v>4.5175400000000018E-2</v>
      </c>
      <c r="BB74">
        <v>7.0806000000000022E-2</v>
      </c>
      <c r="BC74">
        <v>78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83.801317451349902</v>
      </c>
      <c r="DN74">
        <v>2.8226038687145807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3.845205660223884E-2</v>
      </c>
      <c r="L75">
        <v>0.17593850691638119</v>
      </c>
      <c r="M75">
        <v>0.1122457196716224</v>
      </c>
      <c r="N75">
        <v>0.14666791508106336</v>
      </c>
      <c r="O75">
        <v>0.16296656168708759</v>
      </c>
      <c r="P75">
        <v>0.2690694229939361</v>
      </c>
      <c r="Q75">
        <v>1.1424406811709685E-2</v>
      </c>
      <c r="R75">
        <v>3.3762630750140521E-2</v>
      </c>
      <c r="S75">
        <v>1.6874604085018761E-2</v>
      </c>
      <c r="T75">
        <v>4.00714E-2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0.15696316677963473</v>
      </c>
      <c r="AC75">
        <v>0.10061746577892869</v>
      </c>
      <c r="AD75">
        <v>7.9434838091236859E-2</v>
      </c>
      <c r="AE75">
        <v>0.25506526774474603</v>
      </c>
      <c r="AF75">
        <v>3.5825063612317541E-2</v>
      </c>
      <c r="AG75">
        <v>1.9179345353371509</v>
      </c>
      <c r="AH75">
        <v>0.82040020199999997</v>
      </c>
      <c r="AI75">
        <v>0</v>
      </c>
      <c r="AJ75">
        <v>0</v>
      </c>
      <c r="AK75">
        <v>3.388605935201138</v>
      </c>
      <c r="AL75">
        <v>0</v>
      </c>
      <c r="AM75">
        <v>7.8481620882968686E-2</v>
      </c>
      <c r="AN75">
        <v>3.3768344280022435E-3</v>
      </c>
      <c r="AO75">
        <v>0</v>
      </c>
      <c r="AP75">
        <v>0</v>
      </c>
      <c r="AQ75">
        <v>0.17038749064850542</v>
      </c>
      <c r="AR75">
        <v>0</v>
      </c>
      <c r="AS75">
        <v>0.15886968093801759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0.14563049999999997</v>
      </c>
      <c r="AZ75">
        <v>0.14721930000000003</v>
      </c>
      <c r="BA75">
        <v>4.5175400000000018E-2</v>
      </c>
      <c r="BB75">
        <v>1.4400000000000001E-2</v>
      </c>
      <c r="BC75">
        <v>77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82.74829920236715</v>
      </c>
      <c r="DN75">
        <v>2.7775613236746897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3.845205660223884E-2</v>
      </c>
      <c r="L76">
        <v>0.17593850691638119</v>
      </c>
      <c r="M76">
        <v>0.1122457196716224</v>
      </c>
      <c r="N76">
        <v>0.14666791508106336</v>
      </c>
      <c r="O76">
        <v>0.16296656168708759</v>
      </c>
      <c r="P76">
        <v>0.2690694229939361</v>
      </c>
      <c r="Q76">
        <v>1.1424406811709685E-2</v>
      </c>
      <c r="R76">
        <v>3.3762630750140521E-2</v>
      </c>
      <c r="S76">
        <v>1.6874604085018761E-2</v>
      </c>
      <c r="T76">
        <v>4.00714E-2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</v>
      </c>
      <c r="AC76">
        <v>0.15026424201429583</v>
      </c>
      <c r="AD76">
        <v>7.9434838091236859E-2</v>
      </c>
      <c r="AE76">
        <v>0.25506526774474603</v>
      </c>
      <c r="AF76">
        <v>3.5825063612317541E-2</v>
      </c>
      <c r="AG76">
        <v>1.9179345353371509</v>
      </c>
      <c r="AH76">
        <v>1.2921303077999999</v>
      </c>
      <c r="AI76">
        <v>1.6548923764263881E-2</v>
      </c>
      <c r="AJ76">
        <v>0</v>
      </c>
      <c r="AK76">
        <v>3.388605935201138</v>
      </c>
      <c r="AL76">
        <v>0</v>
      </c>
      <c r="AM76">
        <v>7.8481620882968686E-2</v>
      </c>
      <c r="AN76">
        <v>3.3768344280022435E-3</v>
      </c>
      <c r="AO76">
        <v>0</v>
      </c>
      <c r="AP76">
        <v>0</v>
      </c>
      <c r="AQ76">
        <v>0.17038749064850542</v>
      </c>
      <c r="AR76">
        <v>0</v>
      </c>
      <c r="AS76">
        <v>0.15886968093801759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0.14563049999999997</v>
      </c>
      <c r="AZ76">
        <v>0.14721930000000003</v>
      </c>
      <c r="BA76">
        <v>7.0989999999999998E-2</v>
      </c>
      <c r="BB76">
        <v>1.4400000000000001E-2</v>
      </c>
      <c r="BC76">
        <v>80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86.269648947098645</v>
      </c>
      <c r="DN76">
        <v>2.8984335625086874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3.845205660223884E-2</v>
      </c>
      <c r="L77">
        <v>0.19756017976318288</v>
      </c>
      <c r="M77">
        <v>0.1122457196716224</v>
      </c>
      <c r="N77">
        <v>0.14666791508106336</v>
      </c>
      <c r="O77">
        <v>0.16296656168708759</v>
      </c>
      <c r="P77">
        <v>0.2690694229939361</v>
      </c>
      <c r="Q77">
        <v>1.1424406811709685E-2</v>
      </c>
      <c r="R77">
        <v>4.2585251181577764E-2</v>
      </c>
      <c r="S77">
        <v>1.6874604085018761E-2</v>
      </c>
      <c r="T77">
        <v>4.00714E-2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</v>
      </c>
      <c r="AC77">
        <v>0.15107844284319519</v>
      </c>
      <c r="AD77">
        <v>0.13702509904771909</v>
      </c>
      <c r="AE77">
        <v>0.25506526774474603</v>
      </c>
      <c r="AF77">
        <v>3.5825063612317541E-2</v>
      </c>
      <c r="AG77">
        <v>1.9179345353371509</v>
      </c>
      <c r="AH77">
        <v>1.8048804443999993</v>
      </c>
      <c r="AI77">
        <v>2.6478276045644417E-2</v>
      </c>
      <c r="AJ77">
        <v>0</v>
      </c>
      <c r="AK77">
        <v>3.388605935201138</v>
      </c>
      <c r="AL77">
        <v>0</v>
      </c>
      <c r="AM77">
        <v>7.8481620882968686E-2</v>
      </c>
      <c r="AN77">
        <v>3.3768344280022435E-3</v>
      </c>
      <c r="AO77">
        <v>0</v>
      </c>
      <c r="AP77">
        <v>0</v>
      </c>
      <c r="AQ77">
        <v>0.17038749064850542</v>
      </c>
      <c r="AR77">
        <v>0</v>
      </c>
      <c r="AS77">
        <v>0.15886968093801759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0.14563049999999997</v>
      </c>
      <c r="AZ77">
        <v>0.18218400000000001</v>
      </c>
      <c r="BA77">
        <v>9.922460000000001E-2</v>
      </c>
      <c r="BB77">
        <v>7.0806000000000022E-2</v>
      </c>
      <c r="BC77">
        <v>80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86.975165135015601</v>
      </c>
      <c r="DN77">
        <v>2.9240509185367287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5.1258956949313005E-2</v>
      </c>
      <c r="L78">
        <v>0.2915643599515067</v>
      </c>
      <c r="M78">
        <v>0.1122457196716224</v>
      </c>
      <c r="N78">
        <v>0.14666791508106336</v>
      </c>
      <c r="O78">
        <v>0.16296656168708759</v>
      </c>
      <c r="P78">
        <v>0.2690694229939361</v>
      </c>
      <c r="Q78">
        <v>1.1576900577144762E-2</v>
      </c>
      <c r="R78">
        <v>6.5853008109677091E-2</v>
      </c>
      <c r="S78">
        <v>1.8128989545810319E-2</v>
      </c>
      <c r="T78">
        <v>8.1000000000000016E-2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</v>
      </c>
      <c r="AC78">
        <v>0.15107844284319519</v>
      </c>
      <c r="AD78">
        <v>0.18312378522060005</v>
      </c>
      <c r="AE78">
        <v>0.25506526774474603</v>
      </c>
      <c r="AF78">
        <v>3.5825063612317541E-2</v>
      </c>
      <c r="AG78">
        <v>1.9179345353371509</v>
      </c>
      <c r="AH78">
        <v>2.4612006059999998</v>
      </c>
      <c r="AI78">
        <v>5.2956561977177796E-2</v>
      </c>
      <c r="AJ78">
        <v>0</v>
      </c>
      <c r="AK78">
        <v>3.388605935201138</v>
      </c>
      <c r="AL78">
        <v>0</v>
      </c>
      <c r="AM78">
        <v>7.8481620882968686E-2</v>
      </c>
      <c r="AN78">
        <v>3.3768344280022435E-3</v>
      </c>
      <c r="AO78">
        <v>0</v>
      </c>
      <c r="AP78">
        <v>0</v>
      </c>
      <c r="AQ78">
        <v>0.17431950841634519</v>
      </c>
      <c r="AR78">
        <v>0</v>
      </c>
      <c r="AS78">
        <v>0.15886968093801759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0.14563049999999997</v>
      </c>
      <c r="AZ78">
        <v>0.24291190000000001</v>
      </c>
      <c r="BA78">
        <v>0.13512290000000002</v>
      </c>
      <c r="BB78">
        <v>0.14417500000000003</v>
      </c>
      <c r="BC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83.173045325424027</v>
      </c>
      <c r="DN78">
        <v>2.8014093962902749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6.8208654765492593E-2</v>
      </c>
      <c r="L79">
        <v>0.34700918248027635</v>
      </c>
      <c r="M79">
        <v>0.1122457196716224</v>
      </c>
      <c r="N79">
        <v>0.14666791508106336</v>
      </c>
      <c r="O79">
        <v>0.16296656168708759</v>
      </c>
      <c r="P79">
        <v>0.2690694229939361</v>
      </c>
      <c r="Q79">
        <v>1.7726747043247521E-2</v>
      </c>
      <c r="R79">
        <v>6.5853008109677091E-2</v>
      </c>
      <c r="S79">
        <v>2.8155814379180223E-2</v>
      </c>
      <c r="T79">
        <v>8.1000000000000016E-2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0.2354447445454898</v>
      </c>
      <c r="AC79">
        <v>0.15886967604682523</v>
      </c>
      <c r="AD79">
        <v>0.18312378522060005</v>
      </c>
      <c r="AE79">
        <v>0.25506526774474603</v>
      </c>
      <c r="AF79">
        <v>7.1650122981694195E-2</v>
      </c>
      <c r="AG79">
        <v>1.9179345353371509</v>
      </c>
      <c r="AH79">
        <v>2.6663006564999989</v>
      </c>
      <c r="AI79">
        <v>0.25882518764258283</v>
      </c>
      <c r="AJ79">
        <v>0</v>
      </c>
      <c r="AK79">
        <v>3.388605935201138</v>
      </c>
      <c r="AL79">
        <v>0</v>
      </c>
      <c r="AM79">
        <v>7.8481620882968686E-2</v>
      </c>
      <c r="AN79">
        <v>3.3768344280022435E-3</v>
      </c>
      <c r="AO79">
        <v>0</v>
      </c>
      <c r="AP79">
        <v>0</v>
      </c>
      <c r="AQ79">
        <v>0.17431950841634519</v>
      </c>
      <c r="AR79">
        <v>0</v>
      </c>
      <c r="AS79">
        <v>0.15886968093801759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0.14894030000000005</v>
      </c>
      <c r="AZ79">
        <v>0.24291190000000001</v>
      </c>
      <c r="BA79">
        <v>0.14641680000000001</v>
      </c>
      <c r="BB79">
        <v>0.14417500000000003</v>
      </c>
      <c r="BC79">
        <v>82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90.492680153703887</v>
      </c>
      <c r="DN79">
        <v>3.0395344283932517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6.8208654765492593E-2</v>
      </c>
      <c r="L80">
        <v>0.38961829243704021</v>
      </c>
      <c r="M80">
        <v>0.1122457196716224</v>
      </c>
      <c r="N80">
        <v>0.14666791508106336</v>
      </c>
      <c r="O80">
        <v>0.16296656168708759</v>
      </c>
      <c r="P80">
        <v>0.2690694229939361</v>
      </c>
      <c r="Q80">
        <v>1.7726747043247521E-2</v>
      </c>
      <c r="R80">
        <v>6.5853008109677091E-2</v>
      </c>
      <c r="S80">
        <v>2.8155814379180223E-2</v>
      </c>
      <c r="T80">
        <v>8.1000000000000016E-2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0.2354447445454898</v>
      </c>
      <c r="AC80">
        <v>0.15886967604682523</v>
      </c>
      <c r="AD80">
        <v>0.18312378522060005</v>
      </c>
      <c r="AE80">
        <v>0.25506526774474603</v>
      </c>
      <c r="AF80">
        <v>7.1650122981694195E-2</v>
      </c>
      <c r="AG80">
        <v>1.9179345353371509</v>
      </c>
      <c r="AH80">
        <v>3.0395827421999995</v>
      </c>
      <c r="AI80">
        <v>0.25882518764258283</v>
      </c>
      <c r="AJ80">
        <v>0</v>
      </c>
      <c r="AK80">
        <v>3.388605935201138</v>
      </c>
      <c r="AL80">
        <v>0</v>
      </c>
      <c r="AM80">
        <v>7.8481620882968686E-2</v>
      </c>
      <c r="AN80">
        <v>3.3768344280022435E-3</v>
      </c>
      <c r="AO80">
        <v>0</v>
      </c>
      <c r="AP80">
        <v>0</v>
      </c>
      <c r="AQ80">
        <v>0.17431950841634519</v>
      </c>
      <c r="AR80">
        <v>0</v>
      </c>
      <c r="AS80">
        <v>0.15886968093801759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0.14894030000000005</v>
      </c>
      <c r="AZ80">
        <v>0.24291190000000001</v>
      </c>
      <c r="BA80">
        <v>0.16456760000000004</v>
      </c>
      <c r="BB80">
        <v>0.14417500000000003</v>
      </c>
      <c r="BC80">
        <v>82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90.912615783587057</v>
      </c>
      <c r="DN80">
        <v>3.0536407941668471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6.8208654765492593E-2</v>
      </c>
      <c r="L81">
        <v>0.39464893498606274</v>
      </c>
      <c r="M81">
        <v>0.1122457196716224</v>
      </c>
      <c r="N81">
        <v>0.14666791508106336</v>
      </c>
      <c r="O81">
        <v>0.16296656168708759</v>
      </c>
      <c r="P81">
        <v>0.2690694229939361</v>
      </c>
      <c r="Q81">
        <v>1.7726747043247521E-2</v>
      </c>
      <c r="R81">
        <v>6.5853008109677091E-2</v>
      </c>
      <c r="S81">
        <v>2.8155814379180223E-2</v>
      </c>
      <c r="T81">
        <v>8.1000000000000016E-2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0.2354447445454898</v>
      </c>
      <c r="AC81">
        <v>0.15886967604682523</v>
      </c>
      <c r="AD81">
        <v>0.18312378522060005</v>
      </c>
      <c r="AE81">
        <v>0.25506526774474603</v>
      </c>
      <c r="AF81">
        <v>7.1650122981694195E-2</v>
      </c>
      <c r="AG81">
        <v>1.9179345353371509</v>
      </c>
      <c r="AH81">
        <v>3.0395827421999995</v>
      </c>
      <c r="AI81">
        <v>0.25882518764258283</v>
      </c>
      <c r="AJ81">
        <v>0</v>
      </c>
      <c r="AK81">
        <v>3.388605935201138</v>
      </c>
      <c r="AL81">
        <v>0</v>
      </c>
      <c r="AM81">
        <v>7.8481620882968686E-2</v>
      </c>
      <c r="AN81">
        <v>3.3768344280022435E-3</v>
      </c>
      <c r="AO81">
        <v>0</v>
      </c>
      <c r="AP81">
        <v>0</v>
      </c>
      <c r="AQ81">
        <v>0.17431950841634519</v>
      </c>
      <c r="AR81">
        <v>0</v>
      </c>
      <c r="AS81">
        <v>0.15886968093801759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0.14894030000000005</v>
      </c>
      <c r="AZ81">
        <v>0.24291190000000001</v>
      </c>
      <c r="BA81">
        <v>0.16456760000000004</v>
      </c>
      <c r="BB81">
        <v>0.14417500000000003</v>
      </c>
      <c r="BC81">
        <v>82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90.917482930253243</v>
      </c>
      <c r="DN81">
        <v>3.0538042900496905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6.8208654765492593E-2</v>
      </c>
      <c r="L82">
        <v>0.40102732847586919</v>
      </c>
      <c r="M82">
        <v>0.1122457196716224</v>
      </c>
      <c r="N82">
        <v>0.14666791508106336</v>
      </c>
      <c r="O82">
        <v>0.16296656168708759</v>
      </c>
      <c r="P82">
        <v>0.2690694229939361</v>
      </c>
      <c r="Q82">
        <v>1.7726747043247521E-2</v>
      </c>
      <c r="R82">
        <v>6.5853008109677091E-2</v>
      </c>
      <c r="S82">
        <v>2.8155814379180223E-2</v>
      </c>
      <c r="T82">
        <v>8.1000000000000016E-2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0.2354447445454898</v>
      </c>
      <c r="AC82">
        <v>0.15886967604682523</v>
      </c>
      <c r="AD82">
        <v>0.18312378522060005</v>
      </c>
      <c r="AE82">
        <v>0.25506526774474603</v>
      </c>
      <c r="AF82">
        <v>7.1650122981694195E-2</v>
      </c>
      <c r="AG82">
        <v>1.9179345353371509</v>
      </c>
      <c r="AH82">
        <v>2.6663006564999989</v>
      </c>
      <c r="AI82">
        <v>0.25882518764258283</v>
      </c>
      <c r="AJ82">
        <v>0</v>
      </c>
      <c r="AK82">
        <v>3.388605935201138</v>
      </c>
      <c r="AL82">
        <v>0</v>
      </c>
      <c r="AM82">
        <v>7.8481620882968686E-2</v>
      </c>
      <c r="AN82">
        <v>3.3768344280022435E-3</v>
      </c>
      <c r="AO82">
        <v>0</v>
      </c>
      <c r="AP82">
        <v>0</v>
      </c>
      <c r="AQ82">
        <v>0.17431950841634519</v>
      </c>
      <c r="AR82">
        <v>0</v>
      </c>
      <c r="AS82">
        <v>0.15886968093801759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0.14894030000000005</v>
      </c>
      <c r="AZ82">
        <v>0.24291190000000001</v>
      </c>
      <c r="BA82">
        <v>0.14641680000000001</v>
      </c>
      <c r="BB82">
        <v>0.14417500000000003</v>
      </c>
      <c r="BC82">
        <v>81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89.574942709954627</v>
      </c>
      <c r="DN82">
        <v>3.0112900181381077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8.3952937878583128E-2</v>
      </c>
      <c r="L83">
        <v>0.47204991115407208</v>
      </c>
      <c r="M83">
        <v>0.1122457196716224</v>
      </c>
      <c r="N83">
        <v>0.14666791508106336</v>
      </c>
      <c r="O83">
        <v>0.16296656168708759</v>
      </c>
      <c r="P83">
        <v>0.2690694229939361</v>
      </c>
      <c r="Q83">
        <v>2.1121601803070027E-2</v>
      </c>
      <c r="R83">
        <v>6.5853008109677091E-2</v>
      </c>
      <c r="S83">
        <v>3.2680430399573406E-2</v>
      </c>
      <c r="T83">
        <v>8.1000000000000016E-2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0.2354447445454898</v>
      </c>
      <c r="AC83">
        <v>0.15886967604682523</v>
      </c>
      <c r="AD83">
        <v>0.18312378522060005</v>
      </c>
      <c r="AE83">
        <v>0.25506526774474603</v>
      </c>
      <c r="AF83">
        <v>7.1650122981694195E-2</v>
      </c>
      <c r="AG83">
        <v>1.9179345353371509</v>
      </c>
      <c r="AH83">
        <v>2.4612006059999998</v>
      </c>
      <c r="AI83">
        <v>0.25882518764258283</v>
      </c>
      <c r="AJ83">
        <v>0</v>
      </c>
      <c r="AK83">
        <v>3.388605935201138</v>
      </c>
      <c r="AL83">
        <v>0</v>
      </c>
      <c r="AM83">
        <v>7.8481620882968686E-2</v>
      </c>
      <c r="AN83">
        <v>3.3768344280022435E-3</v>
      </c>
      <c r="AO83">
        <v>0</v>
      </c>
      <c r="AP83">
        <v>0</v>
      </c>
      <c r="AQ83">
        <v>0.17431950841634519</v>
      </c>
      <c r="AR83">
        <v>0</v>
      </c>
      <c r="AS83">
        <v>0.15886968093801759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0.14894030000000005</v>
      </c>
      <c r="AZ83">
        <v>0.24291190000000001</v>
      </c>
      <c r="BA83">
        <v>0.13512290000000002</v>
      </c>
      <c r="BB83">
        <v>0.14417500000000003</v>
      </c>
      <c r="BC83">
        <v>84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92.35719151088783</v>
      </c>
      <c r="DN83">
        <v>3.1073336032764103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9.4896847674590848E-2</v>
      </c>
      <c r="L84">
        <v>0.47204991115407208</v>
      </c>
      <c r="M84">
        <v>0.1122457196716224</v>
      </c>
      <c r="N84">
        <v>0.14666791508106336</v>
      </c>
      <c r="O84">
        <v>0.16296656168708759</v>
      </c>
      <c r="P84">
        <v>0.2690694229939361</v>
      </c>
      <c r="Q84">
        <v>2.1121601803070027E-2</v>
      </c>
      <c r="R84">
        <v>6.5853008109677091E-2</v>
      </c>
      <c r="S84">
        <v>3.2680430399573406E-2</v>
      </c>
      <c r="T84">
        <v>8.1000000000000016E-2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0.2354447445454898</v>
      </c>
      <c r="AC84">
        <v>0.15886967604682523</v>
      </c>
      <c r="AD84">
        <v>0.18312378522060005</v>
      </c>
      <c r="AE84">
        <v>0.25506526774474603</v>
      </c>
      <c r="AF84">
        <v>7.1650122981694195E-2</v>
      </c>
      <c r="AG84">
        <v>1.9179345353371509</v>
      </c>
      <c r="AH84">
        <v>2.2561005554999998</v>
      </c>
      <c r="AI84">
        <v>0.25882518764258283</v>
      </c>
      <c r="AJ84">
        <v>0</v>
      </c>
      <c r="AK84">
        <v>3.388605935201138</v>
      </c>
      <c r="AL84">
        <v>0</v>
      </c>
      <c r="AM84">
        <v>7.8481620882968686E-2</v>
      </c>
      <c r="AN84">
        <v>3.3768344280022435E-3</v>
      </c>
      <c r="AO84">
        <v>0</v>
      </c>
      <c r="AP84">
        <v>0</v>
      </c>
      <c r="AQ84">
        <v>0.17431950841634519</v>
      </c>
      <c r="AR84">
        <v>0</v>
      </c>
      <c r="AS84">
        <v>0.15886968093801759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0.14894030000000005</v>
      </c>
      <c r="AZ84">
        <v>0.24291190000000001</v>
      </c>
      <c r="BA84">
        <v>0.12382899999999999</v>
      </c>
      <c r="BB84">
        <v>0.14417500000000003</v>
      </c>
      <c r="BC84">
        <v>82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90.228418645005334</v>
      </c>
      <c r="DN84">
        <v>3.030656428454912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9.0752493313299876E-2</v>
      </c>
      <c r="L85">
        <v>0.43241017760160233</v>
      </c>
      <c r="M85">
        <v>0.1122457196716224</v>
      </c>
      <c r="N85">
        <v>0.14666791508106336</v>
      </c>
      <c r="O85">
        <v>0.16296656168708759</v>
      </c>
      <c r="P85">
        <v>0.2690694229939361</v>
      </c>
      <c r="Q85">
        <v>1.8138724226793572E-2</v>
      </c>
      <c r="R85">
        <v>6.5853008109677091E-2</v>
      </c>
      <c r="S85">
        <v>2.8155814379180223E-2</v>
      </c>
      <c r="T85">
        <v>8.1000000000000016E-2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0.2354447445454898</v>
      </c>
      <c r="AC85">
        <v>0.15886967604682523</v>
      </c>
      <c r="AD85">
        <v>0.18312378522060005</v>
      </c>
      <c r="AE85">
        <v>0.25506526774474603</v>
      </c>
      <c r="AF85">
        <v>7.1650122981694195E-2</v>
      </c>
      <c r="AG85">
        <v>1.9179345353371509</v>
      </c>
      <c r="AH85">
        <v>2.2561005554999998</v>
      </c>
      <c r="AI85">
        <v>3.309784752852777E-2</v>
      </c>
      <c r="AJ85">
        <v>0</v>
      </c>
      <c r="AK85">
        <v>3.388605935201138</v>
      </c>
      <c r="AL85">
        <v>0</v>
      </c>
      <c r="AM85">
        <v>7.8481620882968686E-2</v>
      </c>
      <c r="AN85">
        <v>3.3768344280022435E-3</v>
      </c>
      <c r="AO85">
        <v>0</v>
      </c>
      <c r="AP85">
        <v>0</v>
      </c>
      <c r="AQ85">
        <v>0.17431950841634519</v>
      </c>
      <c r="AR85">
        <v>0</v>
      </c>
      <c r="AS85">
        <v>0.15886968093801759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0.14894030000000005</v>
      </c>
      <c r="AZ85">
        <v>0.24291190000000001</v>
      </c>
      <c r="BA85">
        <v>0.12382899999999999</v>
      </c>
      <c r="BB85">
        <v>0.14417500000000003</v>
      </c>
      <c r="BC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89.960401871694444</v>
      </c>
      <c r="DN85">
        <v>3.0216542801413171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7.0215306507753969E-2</v>
      </c>
      <c r="L86">
        <v>0.43241017760160233</v>
      </c>
      <c r="M86">
        <v>0.1122457196716224</v>
      </c>
      <c r="N86">
        <v>0.14666791508106336</v>
      </c>
      <c r="O86">
        <v>0.16296656168708759</v>
      </c>
      <c r="P86">
        <v>0.2690694229939361</v>
      </c>
      <c r="Q86">
        <v>1.7726747043247521E-2</v>
      </c>
      <c r="R86">
        <v>6.5853008109677091E-2</v>
      </c>
      <c r="S86">
        <v>2.8155814379180223E-2</v>
      </c>
      <c r="T86">
        <v>8.1000000000000016E-2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</v>
      </c>
      <c r="AC86">
        <v>0.15107844284319519</v>
      </c>
      <c r="AD86">
        <v>0.13702509904771909</v>
      </c>
      <c r="AE86">
        <v>0.25506526774474603</v>
      </c>
      <c r="AF86">
        <v>7.077634021796482E-2</v>
      </c>
      <c r="AG86">
        <v>1.9179345353371509</v>
      </c>
      <c r="AH86">
        <v>1.8459004545</v>
      </c>
      <c r="AI86">
        <v>1.6548923764263881E-2</v>
      </c>
      <c r="AJ86">
        <v>0</v>
      </c>
      <c r="AK86">
        <v>3.388605935201138</v>
      </c>
      <c r="AL86">
        <v>0</v>
      </c>
      <c r="AM86">
        <v>7.8481620882968686E-2</v>
      </c>
      <c r="AN86">
        <v>3.3768344280022435E-3</v>
      </c>
      <c r="AO86">
        <v>0</v>
      </c>
      <c r="AP86">
        <v>0</v>
      </c>
      <c r="AQ86">
        <v>0.17431950841634519</v>
      </c>
      <c r="AR86">
        <v>0</v>
      </c>
      <c r="AS86">
        <v>0.15886968093801759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0.14563049999999997</v>
      </c>
      <c r="AZ86">
        <v>0.24291190000000001</v>
      </c>
      <c r="BA86">
        <v>0.10124130000000002</v>
      </c>
      <c r="BB86">
        <v>0.14417500000000003</v>
      </c>
      <c r="BC86">
        <v>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82.669214189701634</v>
      </c>
      <c r="DN86">
        <v>2.7844825712405292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6.8208654765492593E-2</v>
      </c>
      <c r="L87">
        <v>0.43241017760160233</v>
      </c>
      <c r="M87">
        <v>0.1122457196716224</v>
      </c>
      <c r="N87">
        <v>0.14666791508106336</v>
      </c>
      <c r="O87">
        <v>0.16296656168708759</v>
      </c>
      <c r="P87">
        <v>0.2690694229939361</v>
      </c>
      <c r="Q87">
        <v>1.7726747043247521E-2</v>
      </c>
      <c r="R87">
        <v>6.5853008109677091E-2</v>
      </c>
      <c r="S87">
        <v>2.8155814379180223E-2</v>
      </c>
      <c r="T87">
        <v>8.1000000000000016E-2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</v>
      </c>
      <c r="AC87">
        <v>0.15107844284319519</v>
      </c>
      <c r="AD87">
        <v>0.13702509904771909</v>
      </c>
      <c r="AE87">
        <v>0.25506526774474603</v>
      </c>
      <c r="AF87">
        <v>7.077634021796482E-2</v>
      </c>
      <c r="AG87">
        <v>1.9179345353371509</v>
      </c>
      <c r="AH87">
        <v>1.8459004545</v>
      </c>
      <c r="AI87">
        <v>1.6548923764263881E-2</v>
      </c>
      <c r="AJ87">
        <v>0</v>
      </c>
      <c r="AK87">
        <v>3.388605935201138</v>
      </c>
      <c r="AL87">
        <v>0</v>
      </c>
      <c r="AM87">
        <v>7.8481620882968686E-2</v>
      </c>
      <c r="AN87">
        <v>3.3768344280022435E-3</v>
      </c>
      <c r="AO87">
        <v>0</v>
      </c>
      <c r="AP87">
        <v>0</v>
      </c>
      <c r="AQ87">
        <v>0.17431950841634519</v>
      </c>
      <c r="AR87">
        <v>0</v>
      </c>
      <c r="AS87">
        <v>0.15886968093801759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0.14563049999999997</v>
      </c>
      <c r="AZ87">
        <v>0.24291190000000001</v>
      </c>
      <c r="BA87">
        <v>0.10124130000000002</v>
      </c>
      <c r="BB87">
        <v>0.14417500000000003</v>
      </c>
      <c r="BC87">
        <v>81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88.477272754111127</v>
      </c>
      <c r="DN87">
        <v>2.9744173550887862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6.8208654765492593E-2</v>
      </c>
      <c r="L88">
        <v>0.43241017760160233</v>
      </c>
      <c r="M88">
        <v>0.1122457196716224</v>
      </c>
      <c r="N88">
        <v>0.14666791508106336</v>
      </c>
      <c r="O88">
        <v>0.16296656168708759</v>
      </c>
      <c r="P88">
        <v>0.2690694229939361</v>
      </c>
      <c r="Q88">
        <v>1.7726747043247521E-2</v>
      </c>
      <c r="R88">
        <v>6.5853008109677091E-2</v>
      </c>
      <c r="S88">
        <v>2.8155814379180223E-2</v>
      </c>
      <c r="T88">
        <v>8.1000000000000016E-2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</v>
      </c>
      <c r="AC88">
        <v>0.15107844284319519</v>
      </c>
      <c r="AD88">
        <v>0.13702509904771909</v>
      </c>
      <c r="AE88">
        <v>0.25506526774474603</v>
      </c>
      <c r="AF88">
        <v>7.077634021796482E-2</v>
      </c>
      <c r="AG88">
        <v>1.9179345353371509</v>
      </c>
      <c r="AH88">
        <v>1.8459004545</v>
      </c>
      <c r="AI88">
        <v>0</v>
      </c>
      <c r="AJ88">
        <v>0</v>
      </c>
      <c r="AK88">
        <v>3.388605935201138</v>
      </c>
      <c r="AL88">
        <v>0</v>
      </c>
      <c r="AM88">
        <v>7.8481620882968686E-2</v>
      </c>
      <c r="AN88">
        <v>3.3768344280022435E-3</v>
      </c>
      <c r="AO88">
        <v>0</v>
      </c>
      <c r="AP88">
        <v>0</v>
      </c>
      <c r="AQ88">
        <v>0.17431950841634519</v>
      </c>
      <c r="AR88">
        <v>0</v>
      </c>
      <c r="AS88">
        <v>0.15886968093801759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0.14563049999999997</v>
      </c>
      <c r="AZ88">
        <v>0.24291190000000001</v>
      </c>
      <c r="BA88">
        <v>0.10124130000000002</v>
      </c>
      <c r="BB88">
        <v>0.14417500000000003</v>
      </c>
      <c r="BC88">
        <v>82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89.431261672136287</v>
      </c>
      <c r="DN88">
        <v>3.0038795132993461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6.8208654765492593E-2</v>
      </c>
      <c r="L89">
        <v>0.47221560524032141</v>
      </c>
      <c r="M89">
        <v>0.1122457196716224</v>
      </c>
      <c r="N89">
        <v>0.14666791508106336</v>
      </c>
      <c r="O89">
        <v>0.16296656168708759</v>
      </c>
      <c r="P89">
        <v>0.2690694229939361</v>
      </c>
      <c r="Q89">
        <v>1.9296193566693577E-2</v>
      </c>
      <c r="R89">
        <v>6.5853008109677091E-2</v>
      </c>
      <c r="S89">
        <v>2.9886403687204161E-2</v>
      </c>
      <c r="T89">
        <v>8.1000000000000016E-2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</v>
      </c>
      <c r="AC89">
        <v>0.15107844284319519</v>
      </c>
      <c r="AD89">
        <v>0.13702509904771909</v>
      </c>
      <c r="AE89">
        <v>0.25506526774474603</v>
      </c>
      <c r="AF89">
        <v>7.077634021796482E-2</v>
      </c>
      <c r="AG89">
        <v>1.9179345353371509</v>
      </c>
      <c r="AH89">
        <v>1.8459004545</v>
      </c>
      <c r="AI89">
        <v>0</v>
      </c>
      <c r="AJ89">
        <v>0</v>
      </c>
      <c r="AK89">
        <v>3.388605935201138</v>
      </c>
      <c r="AL89">
        <v>0</v>
      </c>
      <c r="AM89">
        <v>7.8481620882968686E-2</v>
      </c>
      <c r="AN89">
        <v>3.3768344280022435E-3</v>
      </c>
      <c r="AO89">
        <v>0</v>
      </c>
      <c r="AP89">
        <v>0</v>
      </c>
      <c r="AQ89">
        <v>0.17431950841634519</v>
      </c>
      <c r="AR89">
        <v>0</v>
      </c>
      <c r="AS89">
        <v>0.15886968093801759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0.14563049999999997</v>
      </c>
      <c r="AZ89">
        <v>0.24291190000000001</v>
      </c>
      <c r="BA89">
        <v>0.10124130000000002</v>
      </c>
      <c r="BB89">
        <v>0.14417500000000003</v>
      </c>
      <c r="BC89">
        <v>82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89.472966578555685</v>
      </c>
      <c r="DN89">
        <v>3.0052800703501497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6.8208654765492593E-2</v>
      </c>
      <c r="L90">
        <v>0.47221560524032141</v>
      </c>
      <c r="M90">
        <v>0.1122457196716224</v>
      </c>
      <c r="N90">
        <v>0.14666791508106336</v>
      </c>
      <c r="O90">
        <v>0.16296656168708759</v>
      </c>
      <c r="P90">
        <v>0.2690694229939361</v>
      </c>
      <c r="Q90">
        <v>2.1027797690727143E-2</v>
      </c>
      <c r="R90">
        <v>6.5853008109677091E-2</v>
      </c>
      <c r="S90">
        <v>3.2486781580783955E-2</v>
      </c>
      <c r="T90">
        <v>8.1000000000000016E-2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0.2354447445454898</v>
      </c>
      <c r="AC90">
        <v>0.15886967604682523</v>
      </c>
      <c r="AD90">
        <v>0.18312378522060005</v>
      </c>
      <c r="AE90">
        <v>0.25506526774474603</v>
      </c>
      <c r="AF90">
        <v>7.4271471272882292E-2</v>
      </c>
      <c r="AG90">
        <v>1.9179345353371509</v>
      </c>
      <c r="AH90">
        <v>2.6663006564999989</v>
      </c>
      <c r="AI90">
        <v>0</v>
      </c>
      <c r="AJ90">
        <v>0</v>
      </c>
      <c r="AK90">
        <v>3.388605935201138</v>
      </c>
      <c r="AL90">
        <v>0</v>
      </c>
      <c r="AM90">
        <v>7.8481620882968686E-2</v>
      </c>
      <c r="AN90">
        <v>3.3768344280022435E-3</v>
      </c>
      <c r="AO90">
        <v>0</v>
      </c>
      <c r="AP90">
        <v>0</v>
      </c>
      <c r="AQ90">
        <v>0.17431950841634519</v>
      </c>
      <c r="AR90">
        <v>0</v>
      </c>
      <c r="AS90">
        <v>0.15886968093801759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0.14894030000000005</v>
      </c>
      <c r="AZ90">
        <v>0.24291190000000001</v>
      </c>
      <c r="BA90">
        <v>0.14641680000000001</v>
      </c>
      <c r="BB90">
        <v>0.14417500000000003</v>
      </c>
      <c r="BC90">
        <v>83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91.333325056711686</v>
      </c>
      <c r="DN90">
        <v>3.0755241266431925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8.46014872097475E-2</v>
      </c>
      <c r="L91">
        <v>0.47221560524032141</v>
      </c>
      <c r="M91">
        <v>0.1122457196716224</v>
      </c>
      <c r="N91">
        <v>0.14666791508106336</v>
      </c>
      <c r="O91">
        <v>0.16296656168708759</v>
      </c>
      <c r="P91">
        <v>0.2690694229939361</v>
      </c>
      <c r="Q91">
        <v>2.1121601803070027E-2</v>
      </c>
      <c r="R91">
        <v>6.5853008109677091E-2</v>
      </c>
      <c r="S91">
        <v>3.2680430399573406E-2</v>
      </c>
      <c r="T91">
        <v>8.1000000000000016E-2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0.2354447445454898</v>
      </c>
      <c r="AC91">
        <v>0.15886967604682523</v>
      </c>
      <c r="AD91">
        <v>0.18312378522060005</v>
      </c>
      <c r="AE91">
        <v>0.25506526774474603</v>
      </c>
      <c r="AF91">
        <v>7.4271471272882292E-2</v>
      </c>
      <c r="AG91">
        <v>1.9179345353371509</v>
      </c>
      <c r="AH91">
        <v>2.6663006564999989</v>
      </c>
      <c r="AI91">
        <v>0</v>
      </c>
      <c r="AJ91">
        <v>0</v>
      </c>
      <c r="AK91">
        <v>3.388605935201138</v>
      </c>
      <c r="AL91">
        <v>0</v>
      </c>
      <c r="AM91">
        <v>7.8481620882968686E-2</v>
      </c>
      <c r="AN91">
        <v>3.3768344280022435E-3</v>
      </c>
      <c r="AO91">
        <v>0</v>
      </c>
      <c r="AP91">
        <v>0</v>
      </c>
      <c r="AQ91">
        <v>0.17431950841634519</v>
      </c>
      <c r="AR91">
        <v>0</v>
      </c>
      <c r="AS91">
        <v>0.15886968093801759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0.14894030000000005</v>
      </c>
      <c r="AZ91">
        <v>0.24291190000000001</v>
      </c>
      <c r="BA91">
        <v>0.14641680000000001</v>
      </c>
      <c r="BB91">
        <v>0.14417500000000003</v>
      </c>
      <c r="BC91">
        <v>82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90.389463275176951</v>
      </c>
      <c r="DN91">
        <v>3.0360661935533093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0.11624168158638108</v>
      </c>
      <c r="L92">
        <v>0.47221560524032141</v>
      </c>
      <c r="M92">
        <v>0.1122457196716224</v>
      </c>
      <c r="N92">
        <v>0.14666791508106336</v>
      </c>
      <c r="O92">
        <v>0.16296656168708759</v>
      </c>
      <c r="P92">
        <v>0.2690694229939361</v>
      </c>
      <c r="Q92">
        <v>2.1121601803070027E-2</v>
      </c>
      <c r="R92">
        <v>6.5853008109677091E-2</v>
      </c>
      <c r="S92">
        <v>3.2680430399573406E-2</v>
      </c>
      <c r="T92">
        <v>8.1000000000000016E-2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0.2354447445454898</v>
      </c>
      <c r="AC92">
        <v>0.15886967604682523</v>
      </c>
      <c r="AD92">
        <v>0.18312378522060005</v>
      </c>
      <c r="AE92">
        <v>0.25506526774474603</v>
      </c>
      <c r="AF92">
        <v>7.4271471272882292E-2</v>
      </c>
      <c r="AG92">
        <v>1.9179345353371509</v>
      </c>
      <c r="AH92">
        <v>2.6663006564999989</v>
      </c>
      <c r="AI92">
        <v>0</v>
      </c>
      <c r="AJ92">
        <v>0</v>
      </c>
      <c r="AK92">
        <v>3.388605935201138</v>
      </c>
      <c r="AL92">
        <v>0</v>
      </c>
      <c r="AM92">
        <v>7.8481620882968686E-2</v>
      </c>
      <c r="AN92">
        <v>3.3768344280022435E-3</v>
      </c>
      <c r="AO92">
        <v>0</v>
      </c>
      <c r="AP92">
        <v>0</v>
      </c>
      <c r="AQ92">
        <v>0.17431950841634519</v>
      </c>
      <c r="AR92">
        <v>0</v>
      </c>
      <c r="AS92">
        <v>0.15886968093801759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0.14894030000000005</v>
      </c>
      <c r="AZ92">
        <v>0.24291190000000001</v>
      </c>
      <c r="BA92">
        <v>0.14641680000000001</v>
      </c>
      <c r="BB92">
        <v>0.14417500000000003</v>
      </c>
      <c r="BC92">
        <v>82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90.420075163396433</v>
      </c>
      <c r="DN92">
        <v>3.0370944997104639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0.11624168158638108</v>
      </c>
      <c r="L93">
        <v>0.47221560524032141</v>
      </c>
      <c r="M93">
        <v>0.1122457196716224</v>
      </c>
      <c r="N93">
        <v>0.14666791508106336</v>
      </c>
      <c r="O93">
        <v>0.16296656168708759</v>
      </c>
      <c r="P93">
        <v>0.2690694229939361</v>
      </c>
      <c r="Q93">
        <v>2.1121601803070027E-2</v>
      </c>
      <c r="R93">
        <v>6.5853008109677091E-2</v>
      </c>
      <c r="S93">
        <v>3.2680430399573406E-2</v>
      </c>
      <c r="T93">
        <v>8.1000000000000016E-2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0.2354447445454898</v>
      </c>
      <c r="AC93">
        <v>0.15886967604682523</v>
      </c>
      <c r="AD93">
        <v>0.18312378522060005</v>
      </c>
      <c r="AE93">
        <v>0.25506526774474603</v>
      </c>
      <c r="AF93">
        <v>7.4271471272882292E-2</v>
      </c>
      <c r="AG93">
        <v>1.9179345353371509</v>
      </c>
      <c r="AH93">
        <v>2.6663006564999989</v>
      </c>
      <c r="AI93">
        <v>0</v>
      </c>
      <c r="AJ93">
        <v>0</v>
      </c>
      <c r="AK93">
        <v>3.388605935201138</v>
      </c>
      <c r="AL93">
        <v>0</v>
      </c>
      <c r="AM93">
        <v>7.8481620882968686E-2</v>
      </c>
      <c r="AN93">
        <v>3.3768344280022435E-3</v>
      </c>
      <c r="AO93">
        <v>0</v>
      </c>
      <c r="AP93">
        <v>0</v>
      </c>
      <c r="AQ93">
        <v>0.17431950841634519</v>
      </c>
      <c r="AR93">
        <v>0</v>
      </c>
      <c r="AS93">
        <v>0.15886968093801759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0.14894030000000005</v>
      </c>
      <c r="AZ93">
        <v>0.24291190000000001</v>
      </c>
      <c r="BA93">
        <v>0.14641680000000001</v>
      </c>
      <c r="BB93">
        <v>0.1274757</v>
      </c>
      <c r="BC93">
        <v>81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89.434467963396429</v>
      </c>
      <c r="DN93">
        <v>3.0060023997104626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0.11624168158638108</v>
      </c>
      <c r="L94">
        <v>0.47221560524032141</v>
      </c>
      <c r="M94">
        <v>0.1122457196716224</v>
      </c>
      <c r="N94">
        <v>0.14666791508106336</v>
      </c>
      <c r="O94">
        <v>0.16296656168708759</v>
      </c>
      <c r="P94">
        <v>0.2690694229939361</v>
      </c>
      <c r="Q94">
        <v>2.1121601803070027E-2</v>
      </c>
      <c r="R94">
        <v>6.5853008109677091E-2</v>
      </c>
      <c r="S94">
        <v>3.2680430399573406E-2</v>
      </c>
      <c r="T94">
        <v>8.1000000000000016E-2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0.2354447445454898</v>
      </c>
      <c r="AC94">
        <v>0.15886967604682523</v>
      </c>
      <c r="AD94">
        <v>0.13702509904771909</v>
      </c>
      <c r="AE94">
        <v>0.25506526774474603</v>
      </c>
      <c r="AF94">
        <v>7.4271471272882292E-2</v>
      </c>
      <c r="AG94">
        <v>1.9179345353371509</v>
      </c>
      <c r="AH94">
        <v>2.2561005554999998</v>
      </c>
      <c r="AI94">
        <v>0</v>
      </c>
      <c r="AJ94">
        <v>0</v>
      </c>
      <c r="AK94">
        <v>3.388605935201138</v>
      </c>
      <c r="AL94">
        <v>0</v>
      </c>
      <c r="AM94">
        <v>7.8481620882968686E-2</v>
      </c>
      <c r="AN94">
        <v>3.3768344280022435E-3</v>
      </c>
      <c r="AO94">
        <v>0</v>
      </c>
      <c r="AP94">
        <v>0</v>
      </c>
      <c r="AQ94">
        <v>0.17431950841634519</v>
      </c>
      <c r="AR94">
        <v>0</v>
      </c>
      <c r="AS94">
        <v>0.15886968093801759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0.14894030000000005</v>
      </c>
      <c r="AZ94">
        <v>0.24291190000000001</v>
      </c>
      <c r="BA94">
        <v>0.12382899999999999</v>
      </c>
      <c r="BB94">
        <v>0.1274757</v>
      </c>
      <c r="BC94">
        <v>83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90.901145187288378</v>
      </c>
      <c r="DN94">
        <v>3.0604385886456411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0.1269140985422762</v>
      </c>
      <c r="L95">
        <v>0.47221560524032141</v>
      </c>
      <c r="M95">
        <v>0.1122457196716224</v>
      </c>
      <c r="N95">
        <v>0.14666791508106336</v>
      </c>
      <c r="O95">
        <v>0.16296656168708759</v>
      </c>
      <c r="P95">
        <v>0.2690694229939361</v>
      </c>
      <c r="Q95">
        <v>2.1121601803070027E-2</v>
      </c>
      <c r="R95">
        <v>6.5853008109677091E-2</v>
      </c>
      <c r="S95">
        <v>3.2680430399573406E-2</v>
      </c>
      <c r="T95">
        <v>8.1000000000000016E-2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</v>
      </c>
      <c r="AC95">
        <v>0.15107844284319519</v>
      </c>
      <c r="AD95">
        <v>9.1350067622448669E-2</v>
      </c>
      <c r="AE95">
        <v>0.25506526774474603</v>
      </c>
      <c r="AF95">
        <v>7.2523905745423542E-2</v>
      </c>
      <c r="AG95">
        <v>1.9179345353371509</v>
      </c>
      <c r="AH95">
        <v>2.2561005554999998</v>
      </c>
      <c r="AI95">
        <v>0</v>
      </c>
      <c r="AJ95">
        <v>0</v>
      </c>
      <c r="AK95">
        <v>3.388605935201138</v>
      </c>
      <c r="AL95">
        <v>0</v>
      </c>
      <c r="AM95">
        <v>7.8481620882968686E-2</v>
      </c>
      <c r="AN95">
        <v>3.3768344280022435E-3</v>
      </c>
      <c r="AO95">
        <v>0</v>
      </c>
      <c r="AP95">
        <v>0</v>
      </c>
      <c r="AQ95">
        <v>0.17038749064850542</v>
      </c>
      <c r="AR95">
        <v>0</v>
      </c>
      <c r="AS95">
        <v>0.15886968093801759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0.14563049999999997</v>
      </c>
      <c r="AZ95">
        <v>0.24291190000000001</v>
      </c>
      <c r="BA95">
        <v>0.12382899999999999</v>
      </c>
      <c r="BB95">
        <v>0.1274757</v>
      </c>
      <c r="BC95">
        <v>100.45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107.74104494274225</v>
      </c>
      <c r="DN95">
        <v>3.618755602223465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0.14690085330883842</v>
      </c>
      <c r="L96">
        <v>0.47221560524032141</v>
      </c>
      <c r="M96">
        <v>0.1122457196716224</v>
      </c>
      <c r="N96">
        <v>0.14666791508106336</v>
      </c>
      <c r="O96">
        <v>0.16296656168708759</v>
      </c>
      <c r="P96">
        <v>0.2690694229939361</v>
      </c>
      <c r="Q96">
        <v>2.1121601803070027E-2</v>
      </c>
      <c r="R96">
        <v>6.5853008109677091E-2</v>
      </c>
      <c r="S96">
        <v>3.2680430399573406E-2</v>
      </c>
      <c r="T96">
        <v>8.1000000000000016E-2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</v>
      </c>
      <c r="AC96">
        <v>0.15107844284319519</v>
      </c>
      <c r="AD96">
        <v>4.5675031425270421E-2</v>
      </c>
      <c r="AE96">
        <v>0.25506526774474603</v>
      </c>
      <c r="AF96">
        <v>7.1650122981694195E-2</v>
      </c>
      <c r="AG96">
        <v>1.9179345353371509</v>
      </c>
      <c r="AH96">
        <v>1.8459004545</v>
      </c>
      <c r="AI96">
        <v>0</v>
      </c>
      <c r="AJ96">
        <v>0</v>
      </c>
      <c r="AK96">
        <v>3.388605935201138</v>
      </c>
      <c r="AL96">
        <v>0</v>
      </c>
      <c r="AM96">
        <v>7.8481620882968686E-2</v>
      </c>
      <c r="AN96">
        <v>3.3768344280022435E-3</v>
      </c>
      <c r="AO96">
        <v>0</v>
      </c>
      <c r="AP96">
        <v>0</v>
      </c>
      <c r="AQ96">
        <v>0.17038749064850542</v>
      </c>
      <c r="AR96">
        <v>0</v>
      </c>
      <c r="AS96">
        <v>0.15886968093801759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0.14563049999999997</v>
      </c>
      <c r="AZ96">
        <v>0.24291190000000001</v>
      </c>
      <c r="BA96">
        <v>0.10124130000000002</v>
      </c>
      <c r="BB96">
        <v>0.1274757</v>
      </c>
      <c r="BC96">
        <v>111.94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118.40662394527602</v>
      </c>
      <c r="DN96">
        <v>3.983826734495342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0.14690560893783397</v>
      </c>
      <c r="L97">
        <v>0.47221560524032141</v>
      </c>
      <c r="M97">
        <v>0.1122457196716224</v>
      </c>
      <c r="N97">
        <v>0.14666791508106336</v>
      </c>
      <c r="O97">
        <v>0.16296656168708759</v>
      </c>
      <c r="P97">
        <v>0.2690694229939361</v>
      </c>
      <c r="Q97">
        <v>1.9347300000000005E-2</v>
      </c>
      <c r="R97">
        <v>6.5853008109677091E-2</v>
      </c>
      <c r="S97">
        <v>3.2680430399573406E-2</v>
      </c>
      <c r="T97">
        <v>8.1000000000000016E-2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</v>
      </c>
      <c r="AC97">
        <v>0.15107844284319519</v>
      </c>
      <c r="AD97">
        <v>4.5675031425270421E-2</v>
      </c>
      <c r="AE97">
        <v>0.25506526774474603</v>
      </c>
      <c r="AF97">
        <v>7.1650122981694195E-2</v>
      </c>
      <c r="AG97">
        <v>1.9179345353371509</v>
      </c>
      <c r="AH97">
        <v>1.4357003535000004</v>
      </c>
      <c r="AI97">
        <v>0</v>
      </c>
      <c r="AJ97">
        <v>0</v>
      </c>
      <c r="AK97">
        <v>3.388605935201138</v>
      </c>
      <c r="AL97">
        <v>0</v>
      </c>
      <c r="AM97">
        <v>7.8481620882968686E-2</v>
      </c>
      <c r="AN97">
        <v>3.3768344280022435E-3</v>
      </c>
      <c r="AO97">
        <v>0</v>
      </c>
      <c r="AP97">
        <v>0</v>
      </c>
      <c r="AQ97">
        <v>0.17038749064850542</v>
      </c>
      <c r="AR97">
        <v>0</v>
      </c>
      <c r="AS97">
        <v>0.15886968093801759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0.14563049999999997</v>
      </c>
      <c r="AZ97">
        <v>0.24291190000000001</v>
      </c>
      <c r="BA97">
        <v>7.9057000000000016E-2</v>
      </c>
      <c r="BB97">
        <v>0.1274757</v>
      </c>
      <c r="BC97">
        <v>110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116.10657991205171</v>
      </c>
      <c r="DN97">
        <v>3.9097168205455857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0.14690560893783397</v>
      </c>
      <c r="L98">
        <v>0.43726518009486587</v>
      </c>
      <c r="M98">
        <v>0.1122457196716224</v>
      </c>
      <c r="N98">
        <v>0.14666791508106336</v>
      </c>
      <c r="O98">
        <v>0.16296656168708759</v>
      </c>
      <c r="P98">
        <v>0.2690694229939361</v>
      </c>
      <c r="Q98">
        <v>1.9347300000000005E-2</v>
      </c>
      <c r="R98">
        <v>6.5853008109677091E-2</v>
      </c>
      <c r="S98">
        <v>3.2680430399573406E-2</v>
      </c>
      <c r="T98">
        <v>8.1000000000000016E-2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</v>
      </c>
      <c r="AC98">
        <v>0.15107844284319519</v>
      </c>
      <c r="AD98">
        <v>4.5675031425270421E-2</v>
      </c>
      <c r="AE98">
        <v>0.25506526774474603</v>
      </c>
      <c r="AF98">
        <v>7.1650122981694195E-2</v>
      </c>
      <c r="AG98">
        <v>1.9179345353371509</v>
      </c>
      <c r="AH98">
        <v>1.4357003535000004</v>
      </c>
      <c r="AI98">
        <v>0</v>
      </c>
      <c r="AJ98">
        <v>0</v>
      </c>
      <c r="AK98">
        <v>3.388605935201138</v>
      </c>
      <c r="AL98">
        <v>0</v>
      </c>
      <c r="AM98">
        <v>7.8481620882968686E-2</v>
      </c>
      <c r="AN98">
        <v>3.3768344280022435E-3</v>
      </c>
      <c r="AO98">
        <v>0</v>
      </c>
      <c r="AP98">
        <v>0</v>
      </c>
      <c r="AQ98">
        <v>0.17038749064850542</v>
      </c>
      <c r="AR98">
        <v>0</v>
      </c>
      <c r="AS98">
        <v>0.15886968093801759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0.14563049999999997</v>
      </c>
      <c r="AZ98">
        <v>0.24291190000000001</v>
      </c>
      <c r="BA98">
        <v>7.9057000000000016E-2</v>
      </c>
      <c r="BB98">
        <v>0.1274757</v>
      </c>
      <c r="BC98">
        <v>110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116.07276537572348</v>
      </c>
      <c r="DN98">
        <v>3.9085809317283582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1.4147625204760062E-3</v>
      </c>
      <c r="L99">
        <f t="shared" si="2"/>
        <v>7.2175167062912696E-3</v>
      </c>
      <c r="M99">
        <f t="shared" si="2"/>
        <v>2.6940936120638365E-3</v>
      </c>
      <c r="N99">
        <f t="shared" si="2"/>
        <v>3.5200299619455272E-3</v>
      </c>
      <c r="O99">
        <f t="shared" si="2"/>
        <v>3.9111974804900973E-3</v>
      </c>
      <c r="P99">
        <f t="shared" si="2"/>
        <v>6.457666151854476E-3</v>
      </c>
      <c r="Q99">
        <f t="shared" si="2"/>
        <v>3.409917556943307E-4</v>
      </c>
      <c r="R99">
        <f t="shared" si="2"/>
        <v>1.078789100356019E-3</v>
      </c>
      <c r="S99">
        <f t="shared" si="2"/>
        <v>5.2485962204088681E-4</v>
      </c>
      <c r="T99">
        <f t="shared" si="2"/>
        <v>1.3013862000000012E-3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5.042441641406375E-3</v>
      </c>
      <c r="AC99">
        <f t="shared" si="2"/>
        <v>3.0813667856673514E-3</v>
      </c>
      <c r="AD99">
        <f t="shared" si="2"/>
        <v>1.456914390875188E-3</v>
      </c>
      <c r="AE99">
        <f t="shared" si="2"/>
        <v>6.1215664258739109E-3</v>
      </c>
      <c r="AF99">
        <f t="shared" si="2"/>
        <v>9.270827188869056E-4</v>
      </c>
      <c r="AG99">
        <f t="shared" si="2"/>
        <v>4.603042884809156E-2</v>
      </c>
      <c r="AH99">
        <f t="shared" si="2"/>
        <v>2.621024819549999E-2</v>
      </c>
      <c r="AI99">
        <f t="shared" si="2"/>
        <v>8.2694978312737274E-4</v>
      </c>
      <c r="AJ99">
        <f t="shared" si="2"/>
        <v>0</v>
      </c>
      <c r="AK99">
        <f t="shared" si="2"/>
        <v>8.1326542444827329E-2</v>
      </c>
      <c r="AL99">
        <f t="shared" si="2"/>
        <v>0</v>
      </c>
      <c r="AM99">
        <f t="shared" si="2"/>
        <v>1.8835589011912521E-3</v>
      </c>
      <c r="AN99">
        <f t="shared" si="2"/>
        <v>8.1044026272053779E-5</v>
      </c>
      <c r="AO99">
        <f t="shared" si="2"/>
        <v>0</v>
      </c>
      <c r="AP99">
        <f t="shared" si="2"/>
        <v>0</v>
      </c>
      <c r="AQ99">
        <f t="shared" si="2"/>
        <v>1.9397960406485053E-3</v>
      </c>
      <c r="AR99">
        <f t="shared" si="2"/>
        <v>0</v>
      </c>
      <c r="AS99">
        <f t="shared" si="2"/>
        <v>3.8208158225727525E-3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3.5050613999999944E-3</v>
      </c>
      <c r="AZ99">
        <f t="shared" si="2"/>
        <v>1.993595275000001E-3</v>
      </c>
      <c r="BA99">
        <f t="shared" si="2"/>
        <v>1.4391597749999988E-3</v>
      </c>
      <c r="BB99">
        <f t="shared" si="2"/>
        <v>1.7868175500000006E-3</v>
      </c>
      <c r="BC99">
        <f t="shared" si="2"/>
        <v>1.7318099999999998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1.8843956216647464</v>
      </c>
      <c r="DN99">
        <f t="shared" si="3"/>
        <v>6.3349061471406398E-2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11.164465999999999</v>
      </c>
      <c r="DN3">
        <v>0.3750340000000012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11.164465999999999</v>
      </c>
      <c r="DN4">
        <v>0.3750340000000012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10.768993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10.419001</v>
      </c>
      <c r="DN5">
        <v>0.3499920000000003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11.164465999999999</v>
      </c>
      <c r="DN6">
        <v>0.3750340000000012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11.164465999999999</v>
      </c>
      <c r="DN7">
        <v>0.3750340000000012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11.164465999999999</v>
      </c>
      <c r="DN8">
        <v>0.3750340000000012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11.164465999999999</v>
      </c>
      <c r="DN9">
        <v>0.3750340000000012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11.435853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11.064188</v>
      </c>
      <c r="DN10">
        <v>0.37166500000000013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10.445561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10.10608</v>
      </c>
      <c r="DN11">
        <v>0.33948099999999926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11.297148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10.929990999999999</v>
      </c>
      <c r="DN12">
        <v>0.36715700000000062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10.974246000000001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10.617583</v>
      </c>
      <c r="DN13">
        <v>0.35666300000000106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11.164465999999999</v>
      </c>
      <c r="DN14">
        <v>0.3750340000000012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11.164465999999999</v>
      </c>
      <c r="DN15">
        <v>0.3750340000000012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11.164465999999999</v>
      </c>
      <c r="DN16">
        <v>0.3750340000000012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11.164465999999999</v>
      </c>
      <c r="DN17">
        <v>0.3750340000000012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11.164465999999999</v>
      </c>
      <c r="DN18">
        <v>0.3750340000000012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11.164465999999999</v>
      </c>
      <c r="DN19">
        <v>0.3750340000000012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11.164465999999999</v>
      </c>
      <c r="DN20">
        <v>0.3750340000000012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11.164465999999999</v>
      </c>
      <c r="DN21">
        <v>0.3750340000000012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11.164465999999999</v>
      </c>
      <c r="DN22">
        <v>0.3750340000000012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11.164465999999999</v>
      </c>
      <c r="DN23">
        <v>0.3750340000000012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11.164465999999999</v>
      </c>
      <c r="DN24">
        <v>0.3750340000000012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11.164465999999999</v>
      </c>
      <c r="DN25">
        <v>0.3750340000000012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11.164465999999999</v>
      </c>
      <c r="DN26">
        <v>0.3750340000000012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11.164465999999999</v>
      </c>
      <c r="DN27">
        <v>0.3750340000000012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11.164465999999999</v>
      </c>
      <c r="DN28">
        <v>0.3750340000000012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11.164465999999999</v>
      </c>
      <c r="DN29">
        <v>0.3750340000000012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11.164465999999999</v>
      </c>
      <c r="DN30">
        <v>0.3750340000000012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11.164465999999999</v>
      </c>
      <c r="DN31">
        <v>0.3750340000000012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11.164465999999999</v>
      </c>
      <c r="DN32">
        <v>0.3750340000000012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11.164465999999999</v>
      </c>
      <c r="DN33">
        <v>0.3750340000000012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11.164465999999999</v>
      </c>
      <c r="DN34">
        <v>0.3750340000000012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11.164465999999999</v>
      </c>
      <c r="DN35">
        <v>0.3750340000000012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11.164465999999999</v>
      </c>
      <c r="DN36">
        <v>0.3750340000000012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11.164465999999999</v>
      </c>
      <c r="DN37">
        <v>0.3750340000000012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11.164465999999999</v>
      </c>
      <c r="DN38">
        <v>0.3750340000000012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11.164465999999999</v>
      </c>
      <c r="DN39">
        <v>0.3750340000000012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11.164465999999999</v>
      </c>
      <c r="DN40">
        <v>0.3750340000000012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11.164465999999999</v>
      </c>
      <c r="DN41">
        <v>0.3750340000000012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11.164465999999999</v>
      </c>
      <c r="DN42">
        <v>0.3750340000000012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11.164465999999999</v>
      </c>
      <c r="DN43">
        <v>0.3750340000000012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11.164465999999999</v>
      </c>
      <c r="DN44">
        <v>0.3750340000000012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11.164465999999999</v>
      </c>
      <c r="DN45">
        <v>0.3750340000000012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11.164465999999999</v>
      </c>
      <c r="DN46">
        <v>0.3750340000000012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11.164465999999999</v>
      </c>
      <c r="DN47">
        <v>0.3750340000000012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11.164465999999999</v>
      </c>
      <c r="DN48">
        <v>0.3750340000000012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11.164465999999999</v>
      </c>
      <c r="DN49">
        <v>0.3750340000000012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11.164465999999999</v>
      </c>
      <c r="DN50">
        <v>0.3750340000000012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11.164465999999999</v>
      </c>
      <c r="DN51">
        <v>0.3750340000000012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11.164465999999999</v>
      </c>
      <c r="DN52">
        <v>0.3750340000000012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11.164465999999999</v>
      </c>
      <c r="DN53">
        <v>0.3750340000000012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11.164465999999999</v>
      </c>
      <c r="DN54">
        <v>0.3750340000000012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11.164465999999999</v>
      </c>
      <c r="DN55">
        <v>0.3750340000000012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11.164465999999999</v>
      </c>
      <c r="DN56">
        <v>0.3750340000000012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11.164465999999999</v>
      </c>
      <c r="DN57">
        <v>0.3750340000000012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11.164465999999999</v>
      </c>
      <c r="DN58">
        <v>0.3750340000000012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11.164465999999999</v>
      </c>
      <c r="DN59">
        <v>0.3750340000000012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11.164465999999999</v>
      </c>
      <c r="DN60">
        <v>0.3750340000000012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11.164465999999999</v>
      </c>
      <c r="DN61">
        <v>0.3750340000000012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11.164465999999999</v>
      </c>
      <c r="DN62">
        <v>0.3750340000000012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11.164465999999999</v>
      </c>
      <c r="DN63">
        <v>0.3750340000000012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11.164465999999999</v>
      </c>
      <c r="DN64">
        <v>0.3750340000000012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11.164465999999999</v>
      </c>
      <c r="DN65">
        <v>0.3750340000000012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11.164465999999999</v>
      </c>
      <c r="DN66">
        <v>0.3750340000000012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11.164465999999999</v>
      </c>
      <c r="DN67">
        <v>0.3750340000000012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11.164465999999999</v>
      </c>
      <c r="DN68">
        <v>0.3750340000000012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11.164465999999999</v>
      </c>
      <c r="DN69">
        <v>0.3750340000000012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11.164465999999999</v>
      </c>
      <c r="DN70">
        <v>0.3750340000000012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12.590489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12.181298</v>
      </c>
      <c r="DN71">
        <v>0.40919099999999986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14.249081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13.785985999999999</v>
      </c>
      <c r="DN72">
        <v>0.46309500000000092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14.513806000000001</v>
      </c>
      <c r="DN73">
        <v>0.48754399999999976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14.513806000000001</v>
      </c>
      <c r="DN74">
        <v>0.48754399999999976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14.513806000000001</v>
      </c>
      <c r="DN75">
        <v>0.48754399999999976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14.513806000000001</v>
      </c>
      <c r="DN76">
        <v>0.48754399999999976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14.513806000000001</v>
      </c>
      <c r="DN77">
        <v>0.48754399999999976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14.513806000000001</v>
      </c>
      <c r="DN78">
        <v>0.48754399999999976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14.513806000000001</v>
      </c>
      <c r="DN79">
        <v>0.48754399999999976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14.513806000000001</v>
      </c>
      <c r="DN80">
        <v>0.48754399999999976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14.513806000000001</v>
      </c>
      <c r="DN81">
        <v>0.48754399999999976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14.513806000000001</v>
      </c>
      <c r="DN82">
        <v>0.48754399999999976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14.513806000000001</v>
      </c>
      <c r="DN83">
        <v>0.48754399999999976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14.513806000000001</v>
      </c>
      <c r="DN84">
        <v>0.48754399999999976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14.513806000000001</v>
      </c>
      <c r="DN85">
        <v>0.48754399999999976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14.513806000000001</v>
      </c>
      <c r="DN86">
        <v>0.48754399999999976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14.513806000000001</v>
      </c>
      <c r="DN87">
        <v>0.48754399999999976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14.513806000000001</v>
      </c>
      <c r="DN88">
        <v>0.48754399999999976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14.513806000000001</v>
      </c>
      <c r="DN89">
        <v>0.48754399999999976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14.513806000000001</v>
      </c>
      <c r="DN90">
        <v>0.48754399999999976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14.513806000000001</v>
      </c>
      <c r="DN91">
        <v>0.48754399999999976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14.513806000000001</v>
      </c>
      <c r="DN92">
        <v>0.48754399999999976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14.513806000000001</v>
      </c>
      <c r="DN93">
        <v>0.48754399999999976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14.513806000000001</v>
      </c>
      <c r="DN94">
        <v>0.48754399999999976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14.513806000000001</v>
      </c>
      <c r="DN95">
        <v>0.48754399999999976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14.513806000000001</v>
      </c>
      <c r="DN96">
        <v>0.48754399999999976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14.513806000000001</v>
      </c>
      <c r="DN97">
        <v>0.48754399999999976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14.513806000000001</v>
      </c>
      <c r="DN98">
        <v>0.48754399999999976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0.29969624274999979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0.28995611024999979</v>
      </c>
      <c r="DN99">
        <f t="shared" si="3"/>
        <v>9.740132500000007E-3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45081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261.22000000000003</v>
      </c>
      <c r="L3" s="177">
        <v>10.64</v>
      </c>
      <c r="M3" s="177">
        <v>53.29</v>
      </c>
      <c r="N3" s="177">
        <v>51.47</v>
      </c>
      <c r="O3" s="177">
        <v>72.319999999999993</v>
      </c>
      <c r="P3" s="177">
        <v>28.98</v>
      </c>
      <c r="Q3" s="177">
        <v>9.4499999999999993</v>
      </c>
      <c r="R3" s="177">
        <v>18.59</v>
      </c>
      <c r="S3" s="177">
        <v>11.5</v>
      </c>
      <c r="T3" s="177">
        <v>0.7</v>
      </c>
      <c r="U3" s="177">
        <v>60.09</v>
      </c>
      <c r="V3" s="177">
        <v>8.81</v>
      </c>
      <c r="W3" s="177">
        <v>18.32</v>
      </c>
      <c r="X3" s="177">
        <v>62.68</v>
      </c>
      <c r="Y3" s="177">
        <v>0</v>
      </c>
      <c r="Z3">
        <v>0</v>
      </c>
      <c r="AA3" s="177">
        <v>14.43</v>
      </c>
      <c r="AB3" s="177">
        <v>0</v>
      </c>
      <c r="AC3" s="177">
        <v>0</v>
      </c>
      <c r="AD3" s="177">
        <v>0</v>
      </c>
      <c r="AE3" s="177">
        <v>42.01</v>
      </c>
      <c r="AF3" s="177">
        <v>0</v>
      </c>
      <c r="AG3" s="177">
        <v>0</v>
      </c>
      <c r="AH3" s="177">
        <v>0</v>
      </c>
      <c r="AI3" s="177">
        <v>-2.33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118.26</v>
      </c>
      <c r="AQ3" s="177">
        <v>38.33</v>
      </c>
      <c r="AR3" s="177">
        <v>0</v>
      </c>
      <c r="AS3" s="177">
        <v>2.96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1.26</v>
      </c>
      <c r="AZ3" s="177">
        <v>1.58</v>
      </c>
      <c r="BA3" s="177">
        <v>0.68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261.22000000000003</v>
      </c>
      <c r="L4" s="177">
        <v>10.64</v>
      </c>
      <c r="M4" s="177">
        <v>53.29</v>
      </c>
      <c r="N4" s="177">
        <v>51.47</v>
      </c>
      <c r="O4" s="177">
        <v>72.319999999999993</v>
      </c>
      <c r="P4" s="177">
        <v>28.98</v>
      </c>
      <c r="Q4" s="177">
        <v>9.4499999999999993</v>
      </c>
      <c r="R4" s="177">
        <v>18.59</v>
      </c>
      <c r="S4" s="177">
        <v>11.5</v>
      </c>
      <c r="T4" s="177">
        <v>0.7</v>
      </c>
      <c r="U4" s="177">
        <v>60.09</v>
      </c>
      <c r="V4" s="177">
        <v>8.81</v>
      </c>
      <c r="W4" s="177">
        <v>18.32</v>
      </c>
      <c r="X4" s="177">
        <v>62.68</v>
      </c>
      <c r="Y4" s="177">
        <v>0</v>
      </c>
      <c r="Z4">
        <v>0</v>
      </c>
      <c r="AA4" s="177">
        <v>14.43</v>
      </c>
      <c r="AB4" s="177">
        <v>0</v>
      </c>
      <c r="AC4" s="177">
        <v>0</v>
      </c>
      <c r="AD4" s="177">
        <v>0</v>
      </c>
      <c r="AE4" s="177">
        <v>42.01</v>
      </c>
      <c r="AF4" s="177">
        <v>0</v>
      </c>
      <c r="AG4" s="177">
        <v>0</v>
      </c>
      <c r="AH4" s="177">
        <v>0</v>
      </c>
      <c r="AI4" s="177">
        <v>-2.33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118.26</v>
      </c>
      <c r="AQ4" s="177">
        <v>38.33</v>
      </c>
      <c r="AR4" s="177">
        <v>0</v>
      </c>
      <c r="AS4" s="177">
        <v>2.96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1.26</v>
      </c>
      <c r="AZ4" s="177">
        <v>1.58</v>
      </c>
      <c r="BA4" s="177">
        <v>0.68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261.22000000000003</v>
      </c>
      <c r="L5" s="177">
        <v>10.64</v>
      </c>
      <c r="M5" s="177">
        <v>53.29</v>
      </c>
      <c r="N5" s="177">
        <v>51.47</v>
      </c>
      <c r="O5" s="177">
        <v>72.319999999999993</v>
      </c>
      <c r="P5" s="177">
        <v>28.98</v>
      </c>
      <c r="Q5" s="177">
        <v>9.4499999999999993</v>
      </c>
      <c r="R5" s="177">
        <v>18.59</v>
      </c>
      <c r="S5" s="177">
        <v>11.5</v>
      </c>
      <c r="T5" s="177">
        <v>0.7</v>
      </c>
      <c r="U5" s="177">
        <v>60.09</v>
      </c>
      <c r="V5" s="177">
        <v>8.81</v>
      </c>
      <c r="W5" s="177">
        <v>18.32</v>
      </c>
      <c r="X5" s="177">
        <v>62.68</v>
      </c>
      <c r="Y5" s="177">
        <v>0</v>
      </c>
      <c r="Z5">
        <v>0</v>
      </c>
      <c r="AA5" s="177">
        <v>14.43</v>
      </c>
      <c r="AB5" s="177">
        <v>0</v>
      </c>
      <c r="AC5" s="177">
        <v>0</v>
      </c>
      <c r="AD5" s="177">
        <v>0</v>
      </c>
      <c r="AE5" s="177">
        <v>42.01</v>
      </c>
      <c r="AF5" s="177">
        <v>0</v>
      </c>
      <c r="AG5" s="177">
        <v>0</v>
      </c>
      <c r="AH5" s="177">
        <v>0</v>
      </c>
      <c r="AI5" s="177">
        <v>-2.33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118.26</v>
      </c>
      <c r="AQ5" s="177">
        <v>38.33</v>
      </c>
      <c r="AR5" s="177">
        <v>0</v>
      </c>
      <c r="AS5" s="177">
        <v>2.96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1.26</v>
      </c>
      <c r="AZ5" s="177">
        <v>1.06</v>
      </c>
      <c r="BA5" s="177">
        <v>0.59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261.22000000000003</v>
      </c>
      <c r="L6" s="177">
        <v>10.64</v>
      </c>
      <c r="M6" s="177">
        <v>53.29</v>
      </c>
      <c r="N6" s="177">
        <v>51.47</v>
      </c>
      <c r="O6" s="177">
        <v>72.319999999999993</v>
      </c>
      <c r="P6" s="177">
        <v>28.98</v>
      </c>
      <c r="Q6" s="177">
        <v>9.4499999999999993</v>
      </c>
      <c r="R6" s="177">
        <v>18.59</v>
      </c>
      <c r="S6" s="177">
        <v>11.5</v>
      </c>
      <c r="T6" s="177">
        <v>0.7</v>
      </c>
      <c r="U6" s="177">
        <v>60.09</v>
      </c>
      <c r="V6" s="177">
        <v>8.81</v>
      </c>
      <c r="W6" s="177">
        <v>18.32</v>
      </c>
      <c r="X6" s="177">
        <v>62.68</v>
      </c>
      <c r="Y6" s="177">
        <v>0</v>
      </c>
      <c r="Z6">
        <v>0</v>
      </c>
      <c r="AA6" s="177">
        <v>14.43</v>
      </c>
      <c r="AB6" s="177">
        <v>0</v>
      </c>
      <c r="AC6" s="177">
        <v>0</v>
      </c>
      <c r="AD6" s="177">
        <v>0</v>
      </c>
      <c r="AE6" s="177">
        <v>42.01</v>
      </c>
      <c r="AF6" s="177">
        <v>0</v>
      </c>
      <c r="AG6" s="177">
        <v>0</v>
      </c>
      <c r="AH6" s="177">
        <v>0</v>
      </c>
      <c r="AI6" s="177">
        <v>-2.33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118.26</v>
      </c>
      <c r="AQ6" s="177">
        <v>38.33</v>
      </c>
      <c r="AR6" s="177">
        <v>0</v>
      </c>
      <c r="AS6" s="177">
        <v>2.96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1.26</v>
      </c>
      <c r="AZ6" s="177">
        <v>1.06</v>
      </c>
      <c r="BA6" s="177">
        <v>0.4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261.22000000000003</v>
      </c>
      <c r="L7" s="177">
        <v>10.64</v>
      </c>
      <c r="M7" s="177">
        <v>53.29</v>
      </c>
      <c r="N7" s="177">
        <v>51.47</v>
      </c>
      <c r="O7" s="177">
        <v>72.319999999999993</v>
      </c>
      <c r="P7" s="177">
        <v>28.98</v>
      </c>
      <c r="Q7" s="177">
        <v>9.4499999999999993</v>
      </c>
      <c r="R7" s="177">
        <v>18.59</v>
      </c>
      <c r="S7" s="177">
        <v>11.5</v>
      </c>
      <c r="T7" s="177">
        <v>0.7</v>
      </c>
      <c r="U7" s="177">
        <v>60.09</v>
      </c>
      <c r="V7" s="177">
        <v>8.81</v>
      </c>
      <c r="W7" s="177">
        <v>18.32</v>
      </c>
      <c r="X7" s="177">
        <v>62.68</v>
      </c>
      <c r="Y7" s="177">
        <v>0</v>
      </c>
      <c r="Z7">
        <v>0</v>
      </c>
      <c r="AA7" s="177">
        <v>14.43</v>
      </c>
      <c r="AB7" s="177">
        <v>0</v>
      </c>
      <c r="AC7" s="177">
        <v>0</v>
      </c>
      <c r="AD7" s="177">
        <v>0</v>
      </c>
      <c r="AE7" s="177">
        <v>42.01</v>
      </c>
      <c r="AF7" s="177">
        <v>0</v>
      </c>
      <c r="AG7" s="177">
        <v>0</v>
      </c>
      <c r="AH7" s="177">
        <v>0</v>
      </c>
      <c r="AI7" s="177">
        <v>-2.33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118.26</v>
      </c>
      <c r="AQ7" s="177">
        <v>38.33</v>
      </c>
      <c r="AR7" s="177">
        <v>0</v>
      </c>
      <c r="AS7" s="177">
        <v>2.96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1.26</v>
      </c>
      <c r="AZ7" s="177">
        <v>0.53</v>
      </c>
      <c r="BA7" s="177">
        <v>0.4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261.22000000000003</v>
      </c>
      <c r="L8" s="177">
        <v>10.64</v>
      </c>
      <c r="M8" s="177">
        <v>53.29</v>
      </c>
      <c r="N8" s="177">
        <v>51.47</v>
      </c>
      <c r="O8" s="177">
        <v>72.319999999999993</v>
      </c>
      <c r="P8" s="177">
        <v>28.98</v>
      </c>
      <c r="Q8" s="177">
        <v>9.4499999999999993</v>
      </c>
      <c r="R8" s="177">
        <v>18.59</v>
      </c>
      <c r="S8" s="177">
        <v>11.5</v>
      </c>
      <c r="T8" s="177">
        <v>0.7</v>
      </c>
      <c r="U8" s="177">
        <v>60.09</v>
      </c>
      <c r="V8" s="177">
        <v>8.81</v>
      </c>
      <c r="W8" s="177">
        <v>18.32</v>
      </c>
      <c r="X8" s="177">
        <v>62.68</v>
      </c>
      <c r="Y8" s="177">
        <v>0</v>
      </c>
      <c r="Z8">
        <v>0</v>
      </c>
      <c r="AA8" s="177">
        <v>14.43</v>
      </c>
      <c r="AB8" s="177">
        <v>0</v>
      </c>
      <c r="AC8" s="177">
        <v>0</v>
      </c>
      <c r="AD8" s="177">
        <v>0</v>
      </c>
      <c r="AE8" s="177">
        <v>42.01</v>
      </c>
      <c r="AF8" s="177">
        <v>0</v>
      </c>
      <c r="AG8" s="177">
        <v>0</v>
      </c>
      <c r="AH8" s="177">
        <v>0</v>
      </c>
      <c r="AI8" s="177">
        <v>-2.33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118.26</v>
      </c>
      <c r="AQ8" s="177">
        <v>38.33</v>
      </c>
      <c r="AR8" s="177">
        <v>0</v>
      </c>
      <c r="AS8" s="177">
        <v>2.96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1.26</v>
      </c>
      <c r="AZ8" s="177">
        <v>0.53</v>
      </c>
      <c r="BA8" s="177">
        <v>0.4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261.22000000000003</v>
      </c>
      <c r="L9" s="177">
        <v>10.64</v>
      </c>
      <c r="M9" s="177">
        <v>53.29</v>
      </c>
      <c r="N9" s="177">
        <v>51.47</v>
      </c>
      <c r="O9" s="177">
        <v>72.319999999999993</v>
      </c>
      <c r="P9" s="177">
        <v>28.98</v>
      </c>
      <c r="Q9" s="177">
        <v>9.4499999999999993</v>
      </c>
      <c r="R9" s="177">
        <v>18.59</v>
      </c>
      <c r="S9" s="177">
        <v>11.5</v>
      </c>
      <c r="T9" s="177">
        <v>0.7</v>
      </c>
      <c r="U9" s="177">
        <v>60.09</v>
      </c>
      <c r="V9" s="177">
        <v>8.81</v>
      </c>
      <c r="W9" s="177">
        <v>18.32</v>
      </c>
      <c r="X9" s="177">
        <v>62.68</v>
      </c>
      <c r="Y9" s="177">
        <v>0</v>
      </c>
      <c r="Z9">
        <v>0</v>
      </c>
      <c r="AA9" s="177">
        <v>14.43</v>
      </c>
      <c r="AB9" s="177">
        <v>0</v>
      </c>
      <c r="AC9" s="177">
        <v>0</v>
      </c>
      <c r="AD9" s="177">
        <v>0</v>
      </c>
      <c r="AE9" s="177">
        <v>42.01</v>
      </c>
      <c r="AF9" s="177">
        <v>0</v>
      </c>
      <c r="AG9" s="177">
        <v>0</v>
      </c>
      <c r="AH9" s="177">
        <v>0</v>
      </c>
      <c r="AI9" s="177">
        <v>-2.33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118.26</v>
      </c>
      <c r="AQ9" s="177">
        <v>38.33</v>
      </c>
      <c r="AR9" s="177">
        <v>0</v>
      </c>
      <c r="AS9" s="177">
        <v>2.96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1.26</v>
      </c>
      <c r="AZ9" s="177">
        <v>0</v>
      </c>
      <c r="BA9" s="177">
        <v>0.4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261.22000000000003</v>
      </c>
      <c r="L10" s="177">
        <v>10.64</v>
      </c>
      <c r="M10" s="177">
        <v>53.29</v>
      </c>
      <c r="N10" s="177">
        <v>51.47</v>
      </c>
      <c r="O10" s="177">
        <v>72.319999999999993</v>
      </c>
      <c r="P10" s="177">
        <v>28.98</v>
      </c>
      <c r="Q10" s="177">
        <v>9.4499999999999993</v>
      </c>
      <c r="R10" s="177">
        <v>18.59</v>
      </c>
      <c r="S10" s="177">
        <v>11.5</v>
      </c>
      <c r="T10" s="177">
        <v>0.7</v>
      </c>
      <c r="U10" s="177">
        <v>60.09</v>
      </c>
      <c r="V10" s="177">
        <v>8.81</v>
      </c>
      <c r="W10" s="177">
        <v>18.32</v>
      </c>
      <c r="X10" s="177">
        <v>62.68</v>
      </c>
      <c r="Y10" s="177">
        <v>0</v>
      </c>
      <c r="Z10">
        <v>0</v>
      </c>
      <c r="AA10" s="177">
        <v>14.43</v>
      </c>
      <c r="AB10" s="177">
        <v>0</v>
      </c>
      <c r="AC10" s="177">
        <v>0</v>
      </c>
      <c r="AD10" s="177">
        <v>0</v>
      </c>
      <c r="AE10" s="177">
        <v>42.01</v>
      </c>
      <c r="AF10" s="177">
        <v>0</v>
      </c>
      <c r="AG10" s="177">
        <v>0</v>
      </c>
      <c r="AH10" s="177">
        <v>0</v>
      </c>
      <c r="AI10" s="177">
        <v>-2.33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118.26</v>
      </c>
      <c r="AQ10" s="177">
        <v>38.33</v>
      </c>
      <c r="AR10" s="177">
        <v>0</v>
      </c>
      <c r="AS10" s="177">
        <v>2.96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1.26</v>
      </c>
      <c r="AZ10" s="177">
        <v>0</v>
      </c>
      <c r="BA10" s="177">
        <v>0.4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261.22000000000003</v>
      </c>
      <c r="L11" s="177">
        <v>10.64</v>
      </c>
      <c r="M11" s="177">
        <v>53.29</v>
      </c>
      <c r="N11" s="177">
        <v>51.47</v>
      </c>
      <c r="O11" s="177">
        <v>72.319999999999993</v>
      </c>
      <c r="P11" s="177">
        <v>28.98</v>
      </c>
      <c r="Q11" s="177">
        <v>9.4499999999999993</v>
      </c>
      <c r="R11" s="177">
        <v>18.59</v>
      </c>
      <c r="S11" s="177">
        <v>11.5</v>
      </c>
      <c r="T11" s="177">
        <v>0.7</v>
      </c>
      <c r="U11" s="177">
        <v>60.09</v>
      </c>
      <c r="V11" s="177">
        <v>8.81</v>
      </c>
      <c r="W11" s="177">
        <v>18.32</v>
      </c>
      <c r="X11" s="177">
        <v>62.68</v>
      </c>
      <c r="Y11" s="177">
        <v>0</v>
      </c>
      <c r="Z11">
        <v>0</v>
      </c>
      <c r="AA11" s="177">
        <v>14.43</v>
      </c>
      <c r="AB11" s="177">
        <v>0</v>
      </c>
      <c r="AC11" s="177">
        <v>0</v>
      </c>
      <c r="AD11" s="177">
        <v>0</v>
      </c>
      <c r="AE11" s="177">
        <v>42.01</v>
      </c>
      <c r="AF11" s="177">
        <v>0</v>
      </c>
      <c r="AG11" s="177">
        <v>0</v>
      </c>
      <c r="AH11" s="177">
        <v>0</v>
      </c>
      <c r="AI11" s="177">
        <v>-2.33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118.26</v>
      </c>
      <c r="AQ11" s="177">
        <v>38.33</v>
      </c>
      <c r="AR11" s="177">
        <v>0</v>
      </c>
      <c r="AS11" s="177">
        <v>2.96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1.26</v>
      </c>
      <c r="AZ11" s="177">
        <v>0</v>
      </c>
      <c r="BA11" s="177">
        <v>0.4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261.22000000000003</v>
      </c>
      <c r="L12" s="177">
        <v>10.64</v>
      </c>
      <c r="M12" s="177">
        <v>53.29</v>
      </c>
      <c r="N12" s="177">
        <v>51.47</v>
      </c>
      <c r="O12" s="177">
        <v>72.319999999999993</v>
      </c>
      <c r="P12" s="177">
        <v>28.98</v>
      </c>
      <c r="Q12" s="177">
        <v>9.4499999999999993</v>
      </c>
      <c r="R12" s="177">
        <v>18.59</v>
      </c>
      <c r="S12" s="177">
        <v>11.5</v>
      </c>
      <c r="T12" s="177">
        <v>0.7</v>
      </c>
      <c r="U12" s="177">
        <v>60.09</v>
      </c>
      <c r="V12" s="177">
        <v>8.81</v>
      </c>
      <c r="W12" s="177">
        <v>18.32</v>
      </c>
      <c r="X12" s="177">
        <v>62.68</v>
      </c>
      <c r="Y12" s="177">
        <v>0</v>
      </c>
      <c r="Z12">
        <v>0</v>
      </c>
      <c r="AA12" s="177">
        <v>14.4</v>
      </c>
      <c r="AB12" s="177">
        <v>0</v>
      </c>
      <c r="AC12" s="177">
        <v>0</v>
      </c>
      <c r="AD12" s="177">
        <v>0</v>
      </c>
      <c r="AE12" s="177">
        <v>42.01</v>
      </c>
      <c r="AF12" s="177">
        <v>0</v>
      </c>
      <c r="AG12" s="177">
        <v>0</v>
      </c>
      <c r="AH12" s="177">
        <v>0</v>
      </c>
      <c r="AI12" s="177">
        <v>-2.33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118.26</v>
      </c>
      <c r="AQ12" s="177">
        <v>38.33</v>
      </c>
      <c r="AR12" s="177">
        <v>0</v>
      </c>
      <c r="AS12" s="177">
        <v>2.96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1.26</v>
      </c>
      <c r="AZ12" s="177">
        <v>0</v>
      </c>
      <c r="BA12" s="177">
        <v>0.4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193.5</v>
      </c>
      <c r="L13" s="177">
        <v>10.64</v>
      </c>
      <c r="M13" s="177">
        <v>53.29</v>
      </c>
      <c r="N13" s="177">
        <v>51.47</v>
      </c>
      <c r="O13" s="177">
        <v>72.319999999999993</v>
      </c>
      <c r="P13" s="177">
        <v>28.98</v>
      </c>
      <c r="Q13" s="177">
        <v>9.4499999999999993</v>
      </c>
      <c r="R13" s="177">
        <v>18.59</v>
      </c>
      <c r="S13" s="177">
        <v>11.5</v>
      </c>
      <c r="T13" s="177">
        <v>0.7</v>
      </c>
      <c r="U13" s="177">
        <v>60.09</v>
      </c>
      <c r="V13" s="177">
        <v>8.81</v>
      </c>
      <c r="W13" s="177">
        <v>18.32</v>
      </c>
      <c r="X13" s="177">
        <v>62.68</v>
      </c>
      <c r="Y13" s="177">
        <v>0</v>
      </c>
      <c r="Z13">
        <v>0</v>
      </c>
      <c r="AA13" s="177">
        <v>14.4</v>
      </c>
      <c r="AB13" s="177">
        <v>0</v>
      </c>
      <c r="AC13" s="177">
        <v>0</v>
      </c>
      <c r="AD13" s="177">
        <v>0</v>
      </c>
      <c r="AE13" s="177">
        <v>42.01</v>
      </c>
      <c r="AF13" s="177">
        <v>0</v>
      </c>
      <c r="AG13" s="177">
        <v>0</v>
      </c>
      <c r="AH13" s="177">
        <v>0</v>
      </c>
      <c r="AI13" s="177">
        <v>-2.33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118.26</v>
      </c>
      <c r="AQ13" s="177">
        <v>38.33</v>
      </c>
      <c r="AR13" s="177">
        <v>0</v>
      </c>
      <c r="AS13" s="177">
        <v>2.91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1.26</v>
      </c>
      <c r="AZ13" s="177">
        <v>0</v>
      </c>
      <c r="BA13" s="177">
        <v>0.4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135.44999999999999</v>
      </c>
      <c r="L14" s="177">
        <v>10.64</v>
      </c>
      <c r="M14" s="177">
        <v>53.29</v>
      </c>
      <c r="N14" s="177">
        <v>51.47</v>
      </c>
      <c r="O14" s="177">
        <v>72.319999999999993</v>
      </c>
      <c r="P14" s="177">
        <v>28.98</v>
      </c>
      <c r="Q14" s="177">
        <v>9.4499999999999993</v>
      </c>
      <c r="R14" s="177">
        <v>18.59</v>
      </c>
      <c r="S14" s="177">
        <v>11.5</v>
      </c>
      <c r="T14" s="177">
        <v>0.7</v>
      </c>
      <c r="U14" s="177">
        <v>60.09</v>
      </c>
      <c r="V14" s="177">
        <v>8.81</v>
      </c>
      <c r="W14" s="177">
        <v>18.32</v>
      </c>
      <c r="X14" s="177">
        <v>62.68</v>
      </c>
      <c r="Y14" s="177">
        <v>0</v>
      </c>
      <c r="Z14">
        <v>0</v>
      </c>
      <c r="AA14" s="177">
        <v>14.4</v>
      </c>
      <c r="AB14" s="177">
        <v>0</v>
      </c>
      <c r="AC14" s="177">
        <v>0</v>
      </c>
      <c r="AD14" s="177">
        <v>0</v>
      </c>
      <c r="AE14" s="177">
        <v>42.01</v>
      </c>
      <c r="AF14" s="177">
        <v>0</v>
      </c>
      <c r="AG14" s="177">
        <v>0</v>
      </c>
      <c r="AH14" s="177">
        <v>0</v>
      </c>
      <c r="AI14" s="177">
        <v>-2.33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118.26</v>
      </c>
      <c r="AQ14" s="177">
        <v>38.33</v>
      </c>
      <c r="AR14" s="177">
        <v>0</v>
      </c>
      <c r="AS14" s="177">
        <v>2.91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1.26</v>
      </c>
      <c r="AZ14" s="177">
        <v>0</v>
      </c>
      <c r="BA14" s="177">
        <v>0.4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135.44999999999999</v>
      </c>
      <c r="L15" s="177">
        <v>2.9</v>
      </c>
      <c r="M15" s="177">
        <v>53.29</v>
      </c>
      <c r="N15" s="177">
        <v>51.47</v>
      </c>
      <c r="O15" s="177">
        <v>72.319999999999993</v>
      </c>
      <c r="P15" s="177">
        <v>28.98</v>
      </c>
      <c r="Q15" s="177">
        <v>2.97</v>
      </c>
      <c r="R15" s="177">
        <v>3.87</v>
      </c>
      <c r="S15" s="177">
        <v>2.99</v>
      </c>
      <c r="T15" s="177">
        <v>0.28000000000000003</v>
      </c>
      <c r="U15" s="177">
        <v>60.09</v>
      </c>
      <c r="V15" s="177">
        <v>8.81</v>
      </c>
      <c r="W15" s="177">
        <v>17.79</v>
      </c>
      <c r="X15" s="177">
        <v>62.68</v>
      </c>
      <c r="Y15" s="177">
        <v>0</v>
      </c>
      <c r="Z15">
        <v>0</v>
      </c>
      <c r="AA15" s="177">
        <v>14.4</v>
      </c>
      <c r="AB15" s="177">
        <v>0</v>
      </c>
      <c r="AC15" s="177">
        <v>0</v>
      </c>
      <c r="AD15" s="177">
        <v>0</v>
      </c>
      <c r="AE15" s="177">
        <v>42.81</v>
      </c>
      <c r="AF15" s="177">
        <v>0</v>
      </c>
      <c r="AG15" s="177">
        <v>0</v>
      </c>
      <c r="AH15" s="177">
        <v>0</v>
      </c>
      <c r="AI15" s="177">
        <v>-2.33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87.07</v>
      </c>
      <c r="AQ15" s="177">
        <v>14.51</v>
      </c>
      <c r="AR15" s="177">
        <v>0</v>
      </c>
      <c r="AS15" s="177">
        <v>1.93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1.26</v>
      </c>
      <c r="AZ15" s="177">
        <v>0</v>
      </c>
      <c r="BA15" s="177">
        <v>0.4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135.44999999999999</v>
      </c>
      <c r="L16" s="177">
        <v>2.9</v>
      </c>
      <c r="M16" s="177">
        <v>53.29</v>
      </c>
      <c r="N16" s="177">
        <v>51.47</v>
      </c>
      <c r="O16" s="177">
        <v>72.319999999999993</v>
      </c>
      <c r="P16" s="177">
        <v>28.98</v>
      </c>
      <c r="Q16" s="177">
        <v>2.97</v>
      </c>
      <c r="R16" s="177">
        <v>3.87</v>
      </c>
      <c r="S16" s="177">
        <v>2.99</v>
      </c>
      <c r="T16" s="177">
        <v>0.28000000000000003</v>
      </c>
      <c r="U16" s="177">
        <v>60.09</v>
      </c>
      <c r="V16" s="177">
        <v>8.81</v>
      </c>
      <c r="W16" s="177">
        <v>17.79</v>
      </c>
      <c r="X16" s="177">
        <v>62.68</v>
      </c>
      <c r="Y16" s="177">
        <v>0</v>
      </c>
      <c r="Z16">
        <v>0</v>
      </c>
      <c r="AA16" s="177">
        <v>15.04</v>
      </c>
      <c r="AB16" s="177">
        <v>0</v>
      </c>
      <c r="AC16" s="177">
        <v>0</v>
      </c>
      <c r="AD16" s="177">
        <v>0</v>
      </c>
      <c r="AE16" s="177">
        <v>42.81</v>
      </c>
      <c r="AF16" s="177">
        <v>0</v>
      </c>
      <c r="AG16" s="177">
        <v>0</v>
      </c>
      <c r="AH16" s="177">
        <v>0</v>
      </c>
      <c r="AI16" s="177">
        <v>-2.33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58.05</v>
      </c>
      <c r="AQ16" s="177">
        <v>14.51</v>
      </c>
      <c r="AR16" s="177">
        <v>0</v>
      </c>
      <c r="AS16" s="177">
        <v>1.93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1.26</v>
      </c>
      <c r="AZ16" s="177">
        <v>0</v>
      </c>
      <c r="BA16" s="177">
        <v>0.4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135.44999999999999</v>
      </c>
      <c r="L17" s="177">
        <v>2.9</v>
      </c>
      <c r="M17" s="177">
        <v>53.29</v>
      </c>
      <c r="N17" s="177">
        <v>51.47</v>
      </c>
      <c r="O17" s="177">
        <v>72.319999999999993</v>
      </c>
      <c r="P17" s="177">
        <v>28.98</v>
      </c>
      <c r="Q17" s="177">
        <v>2.98</v>
      </c>
      <c r="R17" s="177">
        <v>3.87</v>
      </c>
      <c r="S17" s="177">
        <v>3.01</v>
      </c>
      <c r="T17" s="177">
        <v>0.31</v>
      </c>
      <c r="U17" s="177">
        <v>60.09</v>
      </c>
      <c r="V17" s="177">
        <v>8.81</v>
      </c>
      <c r="W17" s="177">
        <v>17.79</v>
      </c>
      <c r="X17" s="177">
        <v>62.68</v>
      </c>
      <c r="Y17" s="177">
        <v>0</v>
      </c>
      <c r="Z17">
        <v>0</v>
      </c>
      <c r="AA17" s="177">
        <v>15.04</v>
      </c>
      <c r="AB17" s="177">
        <v>0</v>
      </c>
      <c r="AC17" s="177">
        <v>0</v>
      </c>
      <c r="AD17" s="177">
        <v>0</v>
      </c>
      <c r="AE17" s="177">
        <v>42.81</v>
      </c>
      <c r="AF17" s="177">
        <v>0</v>
      </c>
      <c r="AG17" s="177">
        <v>0</v>
      </c>
      <c r="AH17" s="177">
        <v>0</v>
      </c>
      <c r="AI17" s="177">
        <v>-2.33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58.05</v>
      </c>
      <c r="AQ17" s="177">
        <v>14.51</v>
      </c>
      <c r="AR17" s="177">
        <v>0</v>
      </c>
      <c r="AS17" s="177">
        <v>1.93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1.26</v>
      </c>
      <c r="AZ17" s="177">
        <v>0</v>
      </c>
      <c r="BA17" s="177">
        <v>0.4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135.44999999999999</v>
      </c>
      <c r="L18" s="177">
        <v>2.9</v>
      </c>
      <c r="M18" s="177">
        <v>53.29</v>
      </c>
      <c r="N18" s="177">
        <v>51.47</v>
      </c>
      <c r="O18" s="177">
        <v>72.319999999999993</v>
      </c>
      <c r="P18" s="177">
        <v>28.98</v>
      </c>
      <c r="Q18" s="177">
        <v>2.98</v>
      </c>
      <c r="R18" s="177">
        <v>3.87</v>
      </c>
      <c r="S18" s="177">
        <v>3.01</v>
      </c>
      <c r="T18" s="177">
        <v>0.31</v>
      </c>
      <c r="U18" s="177">
        <v>60.09</v>
      </c>
      <c r="V18" s="177">
        <v>8.81</v>
      </c>
      <c r="W18" s="177">
        <v>17.79</v>
      </c>
      <c r="X18" s="177">
        <v>62.68</v>
      </c>
      <c r="Y18" s="177">
        <v>0</v>
      </c>
      <c r="Z18">
        <v>0</v>
      </c>
      <c r="AA18" s="177">
        <v>15.04</v>
      </c>
      <c r="AB18" s="177">
        <v>0</v>
      </c>
      <c r="AC18" s="177">
        <v>0</v>
      </c>
      <c r="AD18" s="177">
        <v>0</v>
      </c>
      <c r="AE18" s="177">
        <v>42.81</v>
      </c>
      <c r="AF18" s="177">
        <v>0</v>
      </c>
      <c r="AG18" s="177">
        <v>0</v>
      </c>
      <c r="AH18" s="177">
        <v>0</v>
      </c>
      <c r="AI18" s="177">
        <v>-2.33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58.05</v>
      </c>
      <c r="AQ18" s="177">
        <v>14.51</v>
      </c>
      <c r="AR18" s="177">
        <v>0</v>
      </c>
      <c r="AS18" s="177">
        <v>1.93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1.26</v>
      </c>
      <c r="AZ18" s="177">
        <v>0</v>
      </c>
      <c r="BA18" s="177">
        <v>0.4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135.44999999999999</v>
      </c>
      <c r="L19" s="177">
        <v>2.9</v>
      </c>
      <c r="M19" s="177">
        <v>53.29</v>
      </c>
      <c r="N19" s="177">
        <v>51.47</v>
      </c>
      <c r="O19" s="177">
        <v>72.319999999999993</v>
      </c>
      <c r="P19" s="177">
        <v>28.98</v>
      </c>
      <c r="Q19" s="177">
        <v>2.98</v>
      </c>
      <c r="R19" s="177">
        <v>3.87</v>
      </c>
      <c r="S19" s="177">
        <v>3.01</v>
      </c>
      <c r="T19" s="177">
        <v>0.31</v>
      </c>
      <c r="U19" s="177">
        <v>60.09</v>
      </c>
      <c r="V19" s="177">
        <v>8.81</v>
      </c>
      <c r="W19" s="177">
        <v>17.54</v>
      </c>
      <c r="X19" s="177">
        <v>62.68</v>
      </c>
      <c r="Y19" s="177">
        <v>0</v>
      </c>
      <c r="Z19">
        <v>0</v>
      </c>
      <c r="AA19" s="177">
        <v>15.04</v>
      </c>
      <c r="AB19" s="177">
        <v>0</v>
      </c>
      <c r="AC19" s="177">
        <v>0</v>
      </c>
      <c r="AD19" s="177">
        <v>0</v>
      </c>
      <c r="AE19" s="177">
        <v>42.01</v>
      </c>
      <c r="AF19" s="177">
        <v>0</v>
      </c>
      <c r="AG19" s="177">
        <v>0</v>
      </c>
      <c r="AH19" s="177">
        <v>0</v>
      </c>
      <c r="AI19" s="177">
        <v>-2.33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58.05</v>
      </c>
      <c r="AQ19" s="177">
        <v>14.51</v>
      </c>
      <c r="AR19" s="177">
        <v>0</v>
      </c>
      <c r="AS19" s="177">
        <v>1.93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1.26</v>
      </c>
      <c r="AZ19" s="177">
        <v>0</v>
      </c>
      <c r="BA19" s="177">
        <v>0.4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135.44999999999999</v>
      </c>
      <c r="L20" s="177">
        <v>2.9</v>
      </c>
      <c r="M20" s="177">
        <v>53.29</v>
      </c>
      <c r="N20" s="177">
        <v>51.47</v>
      </c>
      <c r="O20" s="177">
        <v>72.319999999999993</v>
      </c>
      <c r="P20" s="177">
        <v>28.98</v>
      </c>
      <c r="Q20" s="177">
        <v>2.98</v>
      </c>
      <c r="R20" s="177">
        <v>3.87</v>
      </c>
      <c r="S20" s="177">
        <v>3.01</v>
      </c>
      <c r="T20" s="177">
        <v>0.31</v>
      </c>
      <c r="U20" s="177">
        <v>60.09</v>
      </c>
      <c r="V20" s="177">
        <v>8.81</v>
      </c>
      <c r="W20" s="177">
        <v>17.54</v>
      </c>
      <c r="X20" s="177">
        <v>62.68</v>
      </c>
      <c r="Y20" s="177">
        <v>0</v>
      </c>
      <c r="Z20">
        <v>0</v>
      </c>
      <c r="AA20" s="177">
        <v>14.43</v>
      </c>
      <c r="AB20" s="177">
        <v>0</v>
      </c>
      <c r="AC20" s="177">
        <v>0</v>
      </c>
      <c r="AD20" s="177">
        <v>0</v>
      </c>
      <c r="AE20" s="177">
        <v>42.01</v>
      </c>
      <c r="AF20" s="177">
        <v>0</v>
      </c>
      <c r="AG20" s="177">
        <v>0</v>
      </c>
      <c r="AH20" s="177">
        <v>0</v>
      </c>
      <c r="AI20" s="177">
        <v>-2.33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58.05</v>
      </c>
      <c r="AQ20" s="177">
        <v>14.51</v>
      </c>
      <c r="AR20" s="177">
        <v>0</v>
      </c>
      <c r="AS20" s="177">
        <v>1.93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1.26</v>
      </c>
      <c r="AZ20" s="177">
        <v>0</v>
      </c>
      <c r="BA20" s="177">
        <v>0.4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135.44999999999999</v>
      </c>
      <c r="L21" s="177">
        <v>2.9</v>
      </c>
      <c r="M21" s="177">
        <v>53.29</v>
      </c>
      <c r="N21" s="177">
        <v>51.47</v>
      </c>
      <c r="O21" s="177">
        <v>72.319999999999993</v>
      </c>
      <c r="P21" s="177">
        <v>28.98</v>
      </c>
      <c r="Q21" s="177">
        <v>3</v>
      </c>
      <c r="R21" s="177">
        <v>3.87</v>
      </c>
      <c r="S21" s="177">
        <v>2.99</v>
      </c>
      <c r="T21" s="177">
        <v>0.3</v>
      </c>
      <c r="U21" s="177">
        <v>60.09</v>
      </c>
      <c r="V21" s="177">
        <v>8.81</v>
      </c>
      <c r="W21" s="177">
        <v>16.510000000000002</v>
      </c>
      <c r="X21" s="177">
        <v>62.68</v>
      </c>
      <c r="Y21" s="177">
        <v>0</v>
      </c>
      <c r="Z21">
        <v>0</v>
      </c>
      <c r="AA21" s="177">
        <v>14.43</v>
      </c>
      <c r="AB21" s="177">
        <v>0</v>
      </c>
      <c r="AC21" s="177">
        <v>0</v>
      </c>
      <c r="AD21" s="177">
        <v>0</v>
      </c>
      <c r="AE21" s="177">
        <v>42.01</v>
      </c>
      <c r="AF21" s="177">
        <v>0</v>
      </c>
      <c r="AG21" s="177">
        <v>0</v>
      </c>
      <c r="AH21" s="177">
        <v>0</v>
      </c>
      <c r="AI21" s="177">
        <v>-2.33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58.05</v>
      </c>
      <c r="AQ21" s="177">
        <v>14.51</v>
      </c>
      <c r="AR21" s="177">
        <v>0</v>
      </c>
      <c r="AS21" s="177">
        <v>1.93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1.26</v>
      </c>
      <c r="AZ21" s="177">
        <v>0</v>
      </c>
      <c r="BA21" s="177">
        <v>0.4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135.44999999999999</v>
      </c>
      <c r="L22" s="177">
        <v>2.9</v>
      </c>
      <c r="M22" s="177">
        <v>53.29</v>
      </c>
      <c r="N22" s="177">
        <v>51.47</v>
      </c>
      <c r="O22" s="177">
        <v>72.319999999999993</v>
      </c>
      <c r="P22" s="177">
        <v>28.98</v>
      </c>
      <c r="Q22" s="177">
        <v>3</v>
      </c>
      <c r="R22" s="177">
        <v>3.87</v>
      </c>
      <c r="S22" s="177">
        <v>2.99</v>
      </c>
      <c r="T22" s="177">
        <v>0.3</v>
      </c>
      <c r="U22" s="177">
        <v>60.09</v>
      </c>
      <c r="V22" s="177">
        <v>8.81</v>
      </c>
      <c r="W22" s="177">
        <v>16.510000000000002</v>
      </c>
      <c r="X22" s="177">
        <v>62.68</v>
      </c>
      <c r="Y22" s="177">
        <v>0</v>
      </c>
      <c r="Z22">
        <v>0</v>
      </c>
      <c r="AA22" s="177">
        <v>14.43</v>
      </c>
      <c r="AB22" s="177">
        <v>0</v>
      </c>
      <c r="AC22" s="177">
        <v>0</v>
      </c>
      <c r="AD22" s="177">
        <v>0</v>
      </c>
      <c r="AE22" s="177">
        <v>42.01</v>
      </c>
      <c r="AF22" s="177">
        <v>0</v>
      </c>
      <c r="AG22" s="177">
        <v>0</v>
      </c>
      <c r="AH22" s="177">
        <v>0</v>
      </c>
      <c r="AI22" s="177">
        <v>-2.33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58.05</v>
      </c>
      <c r="AQ22" s="177">
        <v>14.51</v>
      </c>
      <c r="AR22" s="177">
        <v>0</v>
      </c>
      <c r="AS22" s="177">
        <v>1.93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1.26</v>
      </c>
      <c r="AZ22" s="177">
        <v>0</v>
      </c>
      <c r="BA22" s="177">
        <v>0.4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135.44999999999999</v>
      </c>
      <c r="L23" s="177">
        <v>2.9</v>
      </c>
      <c r="M23" s="177">
        <v>53.29</v>
      </c>
      <c r="N23" s="177">
        <v>51.47</v>
      </c>
      <c r="O23" s="177">
        <v>72.319999999999993</v>
      </c>
      <c r="P23" s="177">
        <v>28.98</v>
      </c>
      <c r="Q23" s="177">
        <v>2.98</v>
      </c>
      <c r="R23" s="177">
        <v>3.87</v>
      </c>
      <c r="S23" s="177">
        <v>2.99</v>
      </c>
      <c r="T23" s="177">
        <v>0.3</v>
      </c>
      <c r="U23" s="177">
        <v>60.09</v>
      </c>
      <c r="V23" s="177">
        <v>8.81</v>
      </c>
      <c r="W23" s="177">
        <v>16.510000000000002</v>
      </c>
      <c r="X23" s="177">
        <v>62.68</v>
      </c>
      <c r="Y23" s="177">
        <v>0</v>
      </c>
      <c r="Z23">
        <v>0</v>
      </c>
      <c r="AA23" s="177">
        <v>14.43</v>
      </c>
      <c r="AB23" s="177">
        <v>0</v>
      </c>
      <c r="AC23" s="177">
        <v>0</v>
      </c>
      <c r="AD23" s="177">
        <v>0</v>
      </c>
      <c r="AE23" s="177">
        <v>42.81</v>
      </c>
      <c r="AF23" s="177">
        <v>0</v>
      </c>
      <c r="AG23" s="177">
        <v>0</v>
      </c>
      <c r="AH23" s="177">
        <v>0</v>
      </c>
      <c r="AI23" s="177">
        <v>-2.33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58.05</v>
      </c>
      <c r="AQ23" s="177">
        <v>14.51</v>
      </c>
      <c r="AR23" s="177">
        <v>0</v>
      </c>
      <c r="AS23" s="177">
        <v>1.93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1.26</v>
      </c>
      <c r="AZ23" s="177">
        <v>0</v>
      </c>
      <c r="BA23" s="177">
        <v>0.48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135.44999999999999</v>
      </c>
      <c r="L24" s="177">
        <v>2.9</v>
      </c>
      <c r="M24" s="177">
        <v>53.29</v>
      </c>
      <c r="N24" s="177">
        <v>51.47</v>
      </c>
      <c r="O24" s="177">
        <v>72.319999999999993</v>
      </c>
      <c r="P24" s="177">
        <v>28.98</v>
      </c>
      <c r="Q24" s="177">
        <v>2.98</v>
      </c>
      <c r="R24" s="177">
        <v>3.87</v>
      </c>
      <c r="S24" s="177">
        <v>2.99</v>
      </c>
      <c r="T24" s="177">
        <v>0.3</v>
      </c>
      <c r="U24" s="177">
        <v>60.09</v>
      </c>
      <c r="V24" s="177">
        <v>8.81</v>
      </c>
      <c r="W24" s="177">
        <v>16.510000000000002</v>
      </c>
      <c r="X24" s="177">
        <v>62.68</v>
      </c>
      <c r="Y24" s="177">
        <v>0</v>
      </c>
      <c r="Z24">
        <v>0</v>
      </c>
      <c r="AA24" s="177">
        <v>13.79</v>
      </c>
      <c r="AB24" s="177">
        <v>0</v>
      </c>
      <c r="AC24" s="177">
        <v>0</v>
      </c>
      <c r="AD24" s="177">
        <v>0</v>
      </c>
      <c r="AE24" s="177">
        <v>42.81</v>
      </c>
      <c r="AF24" s="177">
        <v>0</v>
      </c>
      <c r="AG24" s="177">
        <v>0</v>
      </c>
      <c r="AH24" s="177">
        <v>0</v>
      </c>
      <c r="AI24" s="177">
        <v>-2.33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58.05</v>
      </c>
      <c r="AQ24" s="177">
        <v>14.51</v>
      </c>
      <c r="AR24" s="177">
        <v>0</v>
      </c>
      <c r="AS24" s="177">
        <v>1.93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1.26</v>
      </c>
      <c r="AZ24" s="177">
        <v>0</v>
      </c>
      <c r="BA24" s="177">
        <v>0.73</v>
      </c>
      <c r="BB24" s="177">
        <v>0.45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135.44999999999999</v>
      </c>
      <c r="L25" s="177">
        <v>2.9</v>
      </c>
      <c r="M25" s="177">
        <v>53.29</v>
      </c>
      <c r="N25" s="177">
        <v>51.47</v>
      </c>
      <c r="O25" s="177">
        <v>72.319999999999993</v>
      </c>
      <c r="P25" s="177">
        <v>28.98</v>
      </c>
      <c r="Q25" s="177">
        <v>2.98</v>
      </c>
      <c r="R25" s="177">
        <v>3.87</v>
      </c>
      <c r="S25" s="177">
        <v>3.02</v>
      </c>
      <c r="T25" s="177">
        <v>0.31</v>
      </c>
      <c r="U25" s="177">
        <v>60.09</v>
      </c>
      <c r="V25" s="177">
        <v>8.81</v>
      </c>
      <c r="W25" s="177">
        <v>16.510000000000002</v>
      </c>
      <c r="X25" s="177">
        <v>62.68</v>
      </c>
      <c r="Y25" s="177">
        <v>0</v>
      </c>
      <c r="Z25">
        <v>0</v>
      </c>
      <c r="AA25" s="177">
        <v>13.79</v>
      </c>
      <c r="AB25" s="177">
        <v>0</v>
      </c>
      <c r="AC25" s="177">
        <v>0</v>
      </c>
      <c r="AD25" s="177">
        <v>0</v>
      </c>
      <c r="AE25" s="177">
        <v>42.81</v>
      </c>
      <c r="AF25" s="177">
        <v>0</v>
      </c>
      <c r="AG25" s="177">
        <v>0</v>
      </c>
      <c r="AH25" s="177">
        <v>0</v>
      </c>
      <c r="AI25" s="177">
        <v>-2.33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58.05</v>
      </c>
      <c r="AQ25" s="177">
        <v>14.51</v>
      </c>
      <c r="AR25" s="177">
        <v>0</v>
      </c>
      <c r="AS25" s="177">
        <v>1.93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1.26</v>
      </c>
      <c r="AZ25" s="177">
        <v>0.53</v>
      </c>
      <c r="BA25" s="177">
        <v>0.73</v>
      </c>
      <c r="BB25" s="177">
        <v>0.55000000000000004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135.44999999999999</v>
      </c>
      <c r="L26" s="177">
        <v>2.9</v>
      </c>
      <c r="M26" s="177">
        <v>53.29</v>
      </c>
      <c r="N26" s="177">
        <v>51.47</v>
      </c>
      <c r="O26" s="177">
        <v>72.319999999999993</v>
      </c>
      <c r="P26" s="177">
        <v>28.98</v>
      </c>
      <c r="Q26" s="177">
        <v>2.98</v>
      </c>
      <c r="R26" s="177">
        <v>3.87</v>
      </c>
      <c r="S26" s="177">
        <v>3.02</v>
      </c>
      <c r="T26" s="177">
        <v>0.31</v>
      </c>
      <c r="U26" s="177">
        <v>60.09</v>
      </c>
      <c r="V26" s="177">
        <v>8.81</v>
      </c>
      <c r="W26" s="177">
        <v>16.510000000000002</v>
      </c>
      <c r="X26" s="177">
        <v>62.68</v>
      </c>
      <c r="Y26" s="177">
        <v>0</v>
      </c>
      <c r="Z26">
        <v>0</v>
      </c>
      <c r="AA26" s="177">
        <v>13.79</v>
      </c>
      <c r="AB26" s="177">
        <v>0</v>
      </c>
      <c r="AC26" s="177">
        <v>0</v>
      </c>
      <c r="AD26" s="177">
        <v>0</v>
      </c>
      <c r="AE26" s="177">
        <v>42.81</v>
      </c>
      <c r="AF26" s="177">
        <v>0</v>
      </c>
      <c r="AG26" s="177">
        <v>0</v>
      </c>
      <c r="AH26" s="177">
        <v>0</v>
      </c>
      <c r="AI26" s="177">
        <v>-2.33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58.05</v>
      </c>
      <c r="AQ26" s="177">
        <v>14.51</v>
      </c>
      <c r="AR26" s="177">
        <v>0</v>
      </c>
      <c r="AS26" s="177">
        <v>1.93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1.26</v>
      </c>
      <c r="AZ26" s="177">
        <v>1.06</v>
      </c>
      <c r="BA26" s="177">
        <v>0.97</v>
      </c>
      <c r="BB26" s="177">
        <v>0.55000000000000004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135.44999999999999</v>
      </c>
      <c r="L27" s="177">
        <v>2.9</v>
      </c>
      <c r="M27" s="177">
        <v>53.29</v>
      </c>
      <c r="N27" s="177">
        <v>51.47</v>
      </c>
      <c r="O27" s="177">
        <v>72.319999999999993</v>
      </c>
      <c r="P27" s="177">
        <v>28.98</v>
      </c>
      <c r="Q27" s="177">
        <v>2.98</v>
      </c>
      <c r="R27" s="177">
        <v>3.87</v>
      </c>
      <c r="S27" s="177">
        <v>3.02</v>
      </c>
      <c r="T27" s="177">
        <v>0.31</v>
      </c>
      <c r="U27" s="177">
        <v>60.09</v>
      </c>
      <c r="V27" s="177">
        <v>8.81</v>
      </c>
      <c r="W27" s="177">
        <v>16.510000000000002</v>
      </c>
      <c r="X27" s="177">
        <v>62.68</v>
      </c>
      <c r="Y27" s="177">
        <v>0</v>
      </c>
      <c r="Z27">
        <v>0</v>
      </c>
      <c r="AA27" s="177">
        <v>13.76</v>
      </c>
      <c r="AB27" s="177">
        <v>0</v>
      </c>
      <c r="AC27" s="177">
        <v>0</v>
      </c>
      <c r="AD27" s="177">
        <v>0</v>
      </c>
      <c r="AE27" s="177">
        <v>42.81</v>
      </c>
      <c r="AF27" s="177">
        <v>0</v>
      </c>
      <c r="AG27" s="177">
        <v>0</v>
      </c>
      <c r="AH27" s="177">
        <v>0</v>
      </c>
      <c r="AI27" s="177">
        <v>-2.33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58.05</v>
      </c>
      <c r="AQ27" s="177">
        <v>14.51</v>
      </c>
      <c r="AR27" s="177">
        <v>11.5</v>
      </c>
      <c r="AS27" s="177">
        <v>1.93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1.26</v>
      </c>
      <c r="AZ27" s="177">
        <v>0.85</v>
      </c>
      <c r="BA27" s="177">
        <v>0.76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135.44999999999999</v>
      </c>
      <c r="L28" s="177">
        <v>2.9</v>
      </c>
      <c r="M28" s="177">
        <v>53.29</v>
      </c>
      <c r="N28" s="177">
        <v>51.47</v>
      </c>
      <c r="O28" s="177">
        <v>72.319999999999993</v>
      </c>
      <c r="P28" s="177">
        <v>28.98</v>
      </c>
      <c r="Q28" s="177">
        <v>2.98</v>
      </c>
      <c r="R28" s="177">
        <v>3.87</v>
      </c>
      <c r="S28" s="177">
        <v>3.02</v>
      </c>
      <c r="T28" s="177">
        <v>0.31</v>
      </c>
      <c r="U28" s="177">
        <v>60.09</v>
      </c>
      <c r="V28" s="177">
        <v>8.81</v>
      </c>
      <c r="W28" s="177">
        <v>16.510000000000002</v>
      </c>
      <c r="X28" s="177">
        <v>62.68</v>
      </c>
      <c r="Y28" s="177">
        <v>0</v>
      </c>
      <c r="Z28">
        <v>0</v>
      </c>
      <c r="AA28" s="177">
        <v>13.76</v>
      </c>
      <c r="AB28" s="177">
        <v>0</v>
      </c>
      <c r="AC28" s="177">
        <v>0</v>
      </c>
      <c r="AD28" s="177">
        <v>0</v>
      </c>
      <c r="AE28" s="177">
        <v>42.81</v>
      </c>
      <c r="AF28" s="177">
        <v>0</v>
      </c>
      <c r="AG28" s="177">
        <v>0</v>
      </c>
      <c r="AH28" s="177">
        <v>0</v>
      </c>
      <c r="AI28" s="177">
        <v>-2.33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58.05</v>
      </c>
      <c r="AQ28" s="177">
        <v>14.51</v>
      </c>
      <c r="AR28" s="177">
        <v>25.5</v>
      </c>
      <c r="AS28" s="177">
        <v>1.93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1.26</v>
      </c>
      <c r="AZ28" s="177">
        <v>0.85</v>
      </c>
      <c r="BA28" s="177">
        <v>0.76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135.44999999999999</v>
      </c>
      <c r="L29" s="177">
        <v>3.18</v>
      </c>
      <c r="M29" s="177">
        <v>53.29</v>
      </c>
      <c r="N29" s="177">
        <v>51.47</v>
      </c>
      <c r="O29" s="177">
        <v>72.319999999999993</v>
      </c>
      <c r="P29" s="177">
        <v>28.98</v>
      </c>
      <c r="Q29" s="177">
        <v>4.6100000000000003</v>
      </c>
      <c r="R29" s="177">
        <v>3.87</v>
      </c>
      <c r="S29" s="177">
        <v>5.9</v>
      </c>
      <c r="T29" s="177">
        <v>0.31</v>
      </c>
      <c r="U29" s="177">
        <v>60.09</v>
      </c>
      <c r="V29" s="177">
        <v>8.81</v>
      </c>
      <c r="W29" s="177">
        <v>16.510000000000002</v>
      </c>
      <c r="X29" s="177">
        <v>62.68</v>
      </c>
      <c r="Y29" s="177">
        <v>0</v>
      </c>
      <c r="Z29">
        <v>0</v>
      </c>
      <c r="AA29" s="177">
        <v>13.76</v>
      </c>
      <c r="AB29" s="177">
        <v>0</v>
      </c>
      <c r="AC29" s="177">
        <v>0</v>
      </c>
      <c r="AD29" s="177">
        <v>0</v>
      </c>
      <c r="AE29" s="177">
        <v>42.81</v>
      </c>
      <c r="AF29" s="177">
        <v>0</v>
      </c>
      <c r="AG29" s="177">
        <v>0</v>
      </c>
      <c r="AH29" s="177">
        <v>0</v>
      </c>
      <c r="AI29" s="177">
        <v>-2.33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58.05</v>
      </c>
      <c r="AQ29" s="177">
        <v>14.51</v>
      </c>
      <c r="AR29" s="177">
        <v>25.5</v>
      </c>
      <c r="AS29" s="177">
        <v>1.93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1.26</v>
      </c>
      <c r="AZ29" s="177">
        <v>1.58</v>
      </c>
      <c r="BA29" s="177">
        <v>0.97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135.44999999999999</v>
      </c>
      <c r="L30" s="177">
        <v>2.9</v>
      </c>
      <c r="M30" s="177">
        <v>53.29</v>
      </c>
      <c r="N30" s="177">
        <v>51.47</v>
      </c>
      <c r="O30" s="177">
        <v>72.319999999999993</v>
      </c>
      <c r="P30" s="177">
        <v>28.98</v>
      </c>
      <c r="Q30" s="177">
        <v>4.6100000000000003</v>
      </c>
      <c r="R30" s="177">
        <v>3.87</v>
      </c>
      <c r="S30" s="177">
        <v>5.9</v>
      </c>
      <c r="T30" s="177">
        <v>0.31</v>
      </c>
      <c r="U30" s="177">
        <v>60.09</v>
      </c>
      <c r="V30" s="177">
        <v>8.81</v>
      </c>
      <c r="W30" s="177">
        <v>16.510000000000002</v>
      </c>
      <c r="X30" s="177">
        <v>62.68</v>
      </c>
      <c r="Y30" s="177">
        <v>0</v>
      </c>
      <c r="Z30">
        <v>0</v>
      </c>
      <c r="AA30" s="177">
        <v>13.76</v>
      </c>
      <c r="AB30" s="177">
        <v>0</v>
      </c>
      <c r="AC30" s="177">
        <v>0</v>
      </c>
      <c r="AD30" s="177">
        <v>0</v>
      </c>
      <c r="AE30" s="177">
        <v>42.81</v>
      </c>
      <c r="AF30" s="177">
        <v>0</v>
      </c>
      <c r="AG30" s="177">
        <v>0</v>
      </c>
      <c r="AH30" s="177">
        <v>0</v>
      </c>
      <c r="AI30" s="177">
        <v>-2.33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58.05</v>
      </c>
      <c r="AQ30" s="177">
        <v>14.51</v>
      </c>
      <c r="AR30" s="177">
        <v>25.5</v>
      </c>
      <c r="AS30" s="177">
        <v>1.93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1.26</v>
      </c>
      <c r="AZ30" s="177">
        <v>1.58</v>
      </c>
      <c r="BA30" s="177">
        <v>0.97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135.44999999999999</v>
      </c>
      <c r="L31" s="177">
        <v>2.9</v>
      </c>
      <c r="M31" s="177">
        <v>53.29</v>
      </c>
      <c r="N31" s="177">
        <v>51.47</v>
      </c>
      <c r="O31" s="177">
        <v>72.319999999999993</v>
      </c>
      <c r="P31" s="177">
        <v>28.98</v>
      </c>
      <c r="Q31" s="177">
        <v>4.6100000000000003</v>
      </c>
      <c r="R31" s="177">
        <v>8.18</v>
      </c>
      <c r="S31" s="177">
        <v>5.9</v>
      </c>
      <c r="T31" s="177">
        <v>0.31</v>
      </c>
      <c r="U31" s="177">
        <v>60.09</v>
      </c>
      <c r="V31" s="177">
        <v>8.81</v>
      </c>
      <c r="W31" s="177">
        <v>15.95</v>
      </c>
      <c r="X31" s="177">
        <v>62.68</v>
      </c>
      <c r="Y31" s="177">
        <v>0</v>
      </c>
      <c r="Z31">
        <v>0</v>
      </c>
      <c r="AA31" s="177">
        <v>13.79</v>
      </c>
      <c r="AB31" s="177">
        <v>0</v>
      </c>
      <c r="AC31" s="177">
        <v>0</v>
      </c>
      <c r="AD31" s="177">
        <v>0</v>
      </c>
      <c r="AE31" s="177">
        <v>42.81</v>
      </c>
      <c r="AF31" s="177">
        <v>0</v>
      </c>
      <c r="AG31" s="177">
        <v>0</v>
      </c>
      <c r="AH31" s="177">
        <v>0</v>
      </c>
      <c r="AI31" s="177">
        <v>-2.33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58.05</v>
      </c>
      <c r="AQ31" s="177">
        <v>14.51</v>
      </c>
      <c r="AR31" s="177">
        <v>25.5</v>
      </c>
      <c r="AS31" s="177">
        <v>1.93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1.26</v>
      </c>
      <c r="AZ31" s="177">
        <v>1.58</v>
      </c>
      <c r="BA31" s="177">
        <v>0.97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135.44999999999999</v>
      </c>
      <c r="L32" s="177">
        <v>2.9</v>
      </c>
      <c r="M32" s="177">
        <v>53.29</v>
      </c>
      <c r="N32" s="177">
        <v>51.47</v>
      </c>
      <c r="O32" s="177">
        <v>72.319999999999993</v>
      </c>
      <c r="P32" s="177">
        <v>28.98</v>
      </c>
      <c r="Q32" s="177">
        <v>4.6500000000000004</v>
      </c>
      <c r="R32" s="177">
        <v>9.51</v>
      </c>
      <c r="S32" s="177">
        <v>5.9</v>
      </c>
      <c r="T32" s="177">
        <v>0.31</v>
      </c>
      <c r="U32" s="177">
        <v>60.09</v>
      </c>
      <c r="V32" s="177">
        <v>8.81</v>
      </c>
      <c r="W32" s="177">
        <v>15.95</v>
      </c>
      <c r="X32" s="177">
        <v>62.68</v>
      </c>
      <c r="Y32" s="177">
        <v>0</v>
      </c>
      <c r="Z32">
        <v>0</v>
      </c>
      <c r="AA32" s="177">
        <v>13.79</v>
      </c>
      <c r="AB32" s="177">
        <v>0</v>
      </c>
      <c r="AC32" s="177">
        <v>0</v>
      </c>
      <c r="AD32" s="177">
        <v>0</v>
      </c>
      <c r="AE32" s="177">
        <v>42.01</v>
      </c>
      <c r="AF32" s="177">
        <v>0</v>
      </c>
      <c r="AG32" s="177">
        <v>0</v>
      </c>
      <c r="AH32" s="177">
        <v>0</v>
      </c>
      <c r="AI32" s="177">
        <v>-2.33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58.05</v>
      </c>
      <c r="AQ32" s="177">
        <v>14.51</v>
      </c>
      <c r="AR32" s="177">
        <v>25.5</v>
      </c>
      <c r="AS32" s="177">
        <v>1.93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1.26</v>
      </c>
      <c r="AZ32" s="177">
        <v>1.58</v>
      </c>
      <c r="BA32" s="177">
        <v>0.82</v>
      </c>
      <c r="BB32" s="177">
        <v>0.56999999999999995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135.44999999999999</v>
      </c>
      <c r="L33" s="177">
        <v>2.9</v>
      </c>
      <c r="M33" s="177">
        <v>53.29</v>
      </c>
      <c r="N33" s="177">
        <v>51.47</v>
      </c>
      <c r="O33" s="177">
        <v>72.319999999999993</v>
      </c>
      <c r="P33" s="177">
        <v>28.98</v>
      </c>
      <c r="Q33" s="177">
        <v>4.6500000000000004</v>
      </c>
      <c r="R33" s="177">
        <v>9.52</v>
      </c>
      <c r="S33" s="177">
        <v>5.9</v>
      </c>
      <c r="T33" s="177">
        <v>0.31</v>
      </c>
      <c r="U33" s="177">
        <v>60.09</v>
      </c>
      <c r="V33" s="177">
        <v>8.81</v>
      </c>
      <c r="W33" s="177">
        <v>15.95</v>
      </c>
      <c r="X33" s="177">
        <v>62.68</v>
      </c>
      <c r="Y33" s="177">
        <v>0</v>
      </c>
      <c r="Z33">
        <v>0</v>
      </c>
      <c r="AA33" s="177">
        <v>13.79</v>
      </c>
      <c r="AB33" s="177">
        <v>0</v>
      </c>
      <c r="AC33" s="177">
        <v>0</v>
      </c>
      <c r="AD33" s="177">
        <v>0</v>
      </c>
      <c r="AE33" s="177">
        <v>42.01</v>
      </c>
      <c r="AF33" s="177">
        <v>0</v>
      </c>
      <c r="AG33" s="177">
        <v>0</v>
      </c>
      <c r="AH33" s="177">
        <v>0</v>
      </c>
      <c r="AI33" s="177">
        <v>-2.33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87.07</v>
      </c>
      <c r="AQ33" s="177">
        <v>14.51</v>
      </c>
      <c r="AR33" s="177">
        <v>25.5</v>
      </c>
      <c r="AS33" s="177">
        <v>1.93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1.26</v>
      </c>
      <c r="AZ33" s="177">
        <v>1.06</v>
      </c>
      <c r="BA33" s="177">
        <v>0.59</v>
      </c>
      <c r="BB33" s="177">
        <v>0.56999999999999995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135.44999999999999</v>
      </c>
      <c r="L34" s="177">
        <v>2.9</v>
      </c>
      <c r="M34" s="177">
        <v>53.29</v>
      </c>
      <c r="N34" s="177">
        <v>51.47</v>
      </c>
      <c r="O34" s="177">
        <v>72.319999999999993</v>
      </c>
      <c r="P34" s="177">
        <v>28.98</v>
      </c>
      <c r="Q34" s="177">
        <v>4.6500000000000004</v>
      </c>
      <c r="R34" s="177">
        <v>9.52</v>
      </c>
      <c r="S34" s="177">
        <v>5.9</v>
      </c>
      <c r="T34" s="177">
        <v>0.31</v>
      </c>
      <c r="U34" s="177">
        <v>60.09</v>
      </c>
      <c r="V34" s="177">
        <v>8.81</v>
      </c>
      <c r="W34" s="177">
        <v>15.95</v>
      </c>
      <c r="X34" s="177">
        <v>62.68</v>
      </c>
      <c r="Y34" s="177">
        <v>0</v>
      </c>
      <c r="Z34">
        <v>0</v>
      </c>
      <c r="AA34" s="177">
        <v>13.79</v>
      </c>
      <c r="AB34" s="177">
        <v>0</v>
      </c>
      <c r="AC34" s="177">
        <v>0</v>
      </c>
      <c r="AD34" s="177">
        <v>0</v>
      </c>
      <c r="AE34" s="177">
        <v>42.01</v>
      </c>
      <c r="AF34" s="177">
        <v>0</v>
      </c>
      <c r="AG34" s="177">
        <v>0</v>
      </c>
      <c r="AH34" s="177">
        <v>0</v>
      </c>
      <c r="AI34" s="177">
        <v>-2.33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118.26</v>
      </c>
      <c r="AQ34" s="177">
        <v>14.51</v>
      </c>
      <c r="AR34" s="177">
        <v>25.5</v>
      </c>
      <c r="AS34" s="177">
        <v>2.91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1.26</v>
      </c>
      <c r="AZ34" s="177">
        <v>0.53</v>
      </c>
      <c r="BA34" s="177">
        <v>0.59</v>
      </c>
      <c r="BB34" s="177">
        <v>0.56999999999999995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135.44999999999999</v>
      </c>
      <c r="L35" s="177">
        <v>2.9</v>
      </c>
      <c r="M35" s="177">
        <v>53.29</v>
      </c>
      <c r="N35" s="177">
        <v>51.47</v>
      </c>
      <c r="O35" s="177">
        <v>72.319999999999993</v>
      </c>
      <c r="P35" s="177">
        <v>28.98</v>
      </c>
      <c r="Q35" s="177">
        <v>4.6500000000000004</v>
      </c>
      <c r="R35" s="177">
        <v>9.52</v>
      </c>
      <c r="S35" s="177">
        <v>5.9</v>
      </c>
      <c r="T35" s="177">
        <v>0.31</v>
      </c>
      <c r="U35" s="177">
        <v>60.09</v>
      </c>
      <c r="V35" s="177">
        <v>6.89</v>
      </c>
      <c r="W35" s="177">
        <v>4.84</v>
      </c>
      <c r="X35" s="177">
        <v>32.119999999999997</v>
      </c>
      <c r="Y35" s="177">
        <v>0</v>
      </c>
      <c r="Z35">
        <v>0</v>
      </c>
      <c r="AA35" s="177">
        <v>14.43</v>
      </c>
      <c r="AB35" s="177">
        <v>0</v>
      </c>
      <c r="AC35" s="177">
        <v>0</v>
      </c>
      <c r="AD35" s="177">
        <v>0</v>
      </c>
      <c r="AE35" s="177">
        <v>42.01</v>
      </c>
      <c r="AF35" s="177">
        <v>0</v>
      </c>
      <c r="AG35" s="177">
        <v>0</v>
      </c>
      <c r="AH35" s="177">
        <v>0</v>
      </c>
      <c r="AI35" s="177">
        <v>-2.33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96.41</v>
      </c>
      <c r="AQ35" s="177">
        <v>14.51</v>
      </c>
      <c r="AR35" s="177">
        <v>41.5</v>
      </c>
      <c r="AS35" s="177">
        <v>1.93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1.26</v>
      </c>
      <c r="AZ35" s="177">
        <v>0.13</v>
      </c>
      <c r="BA35" s="177">
        <v>0.59</v>
      </c>
      <c r="BB35" s="177">
        <v>0.56999999999999995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135.44999999999999</v>
      </c>
      <c r="L36" s="177">
        <v>2.9</v>
      </c>
      <c r="M36" s="177">
        <v>53.29</v>
      </c>
      <c r="N36" s="177">
        <v>51.47</v>
      </c>
      <c r="O36" s="177">
        <v>72.319999999999993</v>
      </c>
      <c r="P36" s="177">
        <v>28.98</v>
      </c>
      <c r="Q36" s="177">
        <v>4.6500000000000004</v>
      </c>
      <c r="R36" s="177">
        <v>9.52</v>
      </c>
      <c r="S36" s="177">
        <v>5.9</v>
      </c>
      <c r="T36" s="177">
        <v>0.31</v>
      </c>
      <c r="U36" s="177">
        <v>60.09</v>
      </c>
      <c r="V36" s="177">
        <v>3.87</v>
      </c>
      <c r="W36" s="177">
        <v>4.68</v>
      </c>
      <c r="X36" s="177">
        <v>14.51</v>
      </c>
      <c r="Y36" s="177">
        <v>0</v>
      </c>
      <c r="Z36">
        <v>0</v>
      </c>
      <c r="AA36" s="177">
        <v>14.43</v>
      </c>
      <c r="AB36" s="177">
        <v>0</v>
      </c>
      <c r="AC36" s="177">
        <v>0</v>
      </c>
      <c r="AD36" s="177">
        <v>0</v>
      </c>
      <c r="AE36" s="177">
        <v>42.01</v>
      </c>
      <c r="AF36" s="177">
        <v>0</v>
      </c>
      <c r="AG36" s="177">
        <v>0</v>
      </c>
      <c r="AH36" s="177">
        <v>0</v>
      </c>
      <c r="AI36" s="177">
        <v>-2.33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74.56</v>
      </c>
      <c r="AQ36" s="177">
        <v>14.51</v>
      </c>
      <c r="AR36" s="177">
        <v>41.5</v>
      </c>
      <c r="AS36" s="177">
        <v>1.93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1.26</v>
      </c>
      <c r="AZ36" s="177">
        <v>0</v>
      </c>
      <c r="BA36" s="177">
        <v>0.44</v>
      </c>
      <c r="BB36" s="177">
        <v>0.56999999999999995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135.44999999999999</v>
      </c>
      <c r="L37" s="177">
        <v>2.9</v>
      </c>
      <c r="M37" s="177">
        <v>53.29</v>
      </c>
      <c r="N37" s="177">
        <v>51.47</v>
      </c>
      <c r="O37" s="177">
        <v>72.319999999999993</v>
      </c>
      <c r="P37" s="177">
        <v>28.98</v>
      </c>
      <c r="Q37" s="177">
        <v>5.09</v>
      </c>
      <c r="R37" s="177">
        <v>9.43</v>
      </c>
      <c r="S37" s="177">
        <v>5.93</v>
      </c>
      <c r="T37" s="177">
        <v>0.32</v>
      </c>
      <c r="U37" s="177">
        <v>60.09</v>
      </c>
      <c r="V37" s="177">
        <v>3.87</v>
      </c>
      <c r="W37" s="177">
        <v>4.68</v>
      </c>
      <c r="X37" s="177">
        <v>14.51</v>
      </c>
      <c r="Y37" s="177">
        <v>0</v>
      </c>
      <c r="Z37">
        <v>0</v>
      </c>
      <c r="AA37" s="177">
        <v>14.43</v>
      </c>
      <c r="AB37" s="177">
        <v>0</v>
      </c>
      <c r="AC37" s="177">
        <v>0</v>
      </c>
      <c r="AD37" s="177">
        <v>0</v>
      </c>
      <c r="AE37" s="177">
        <v>31.09</v>
      </c>
      <c r="AF37" s="177">
        <v>0</v>
      </c>
      <c r="AG37" s="177">
        <v>0</v>
      </c>
      <c r="AH37" s="177">
        <v>0</v>
      </c>
      <c r="AI37" s="177">
        <v>-2.33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58.05</v>
      </c>
      <c r="AQ37" s="177">
        <v>14.51</v>
      </c>
      <c r="AR37" s="177">
        <v>41.5</v>
      </c>
      <c r="AS37" s="177">
        <v>1.93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1.26</v>
      </c>
      <c r="AZ37" s="177">
        <v>0</v>
      </c>
      <c r="BA37" s="177">
        <v>0.24</v>
      </c>
      <c r="BB37" s="177">
        <v>0.56999999999999995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135.44999999999999</v>
      </c>
      <c r="L38" s="177">
        <v>2.9</v>
      </c>
      <c r="M38" s="177">
        <v>53.29</v>
      </c>
      <c r="N38" s="177">
        <v>51.47</v>
      </c>
      <c r="O38" s="177">
        <v>72.319999999999993</v>
      </c>
      <c r="P38" s="177">
        <v>28.98</v>
      </c>
      <c r="Q38" s="177">
        <v>5.09</v>
      </c>
      <c r="R38" s="177">
        <v>9.43</v>
      </c>
      <c r="S38" s="177">
        <v>5.93</v>
      </c>
      <c r="T38" s="177">
        <v>0.32</v>
      </c>
      <c r="U38" s="177">
        <v>60.09</v>
      </c>
      <c r="V38" s="177">
        <v>3.87</v>
      </c>
      <c r="W38" s="177">
        <v>4.68</v>
      </c>
      <c r="X38" s="177">
        <v>14.51</v>
      </c>
      <c r="Y38" s="177">
        <v>0</v>
      </c>
      <c r="Z38">
        <v>0</v>
      </c>
      <c r="AA38" s="177">
        <v>14.43</v>
      </c>
      <c r="AB38" s="177">
        <v>0</v>
      </c>
      <c r="AC38" s="177">
        <v>0</v>
      </c>
      <c r="AD38" s="177">
        <v>0</v>
      </c>
      <c r="AE38" s="177">
        <v>31.09</v>
      </c>
      <c r="AF38" s="177">
        <v>0</v>
      </c>
      <c r="AG38" s="177">
        <v>0</v>
      </c>
      <c r="AH38" s="177">
        <v>0</v>
      </c>
      <c r="AI38" s="177">
        <v>-2.33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58.05</v>
      </c>
      <c r="AQ38" s="177">
        <v>14.51</v>
      </c>
      <c r="AR38" s="177">
        <v>41.5</v>
      </c>
      <c r="AS38" s="177">
        <v>1.93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1.26</v>
      </c>
      <c r="AZ38" s="177">
        <v>0</v>
      </c>
      <c r="BA38" s="177">
        <v>0.24</v>
      </c>
      <c r="BB38" s="177">
        <v>0.56999999999999995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135.44999999999999</v>
      </c>
      <c r="L39" s="177">
        <v>2.9</v>
      </c>
      <c r="M39" s="177">
        <v>53.29</v>
      </c>
      <c r="N39" s="177">
        <v>51.47</v>
      </c>
      <c r="O39" s="177">
        <v>72.319999999999993</v>
      </c>
      <c r="P39" s="177">
        <v>28.98</v>
      </c>
      <c r="Q39" s="177">
        <v>5.08</v>
      </c>
      <c r="R39" s="177">
        <v>9.0399999999999991</v>
      </c>
      <c r="S39" s="177">
        <v>5.89</v>
      </c>
      <c r="T39" s="177">
        <v>0.31</v>
      </c>
      <c r="U39" s="177">
        <v>60.09</v>
      </c>
      <c r="V39" s="177">
        <v>3.87</v>
      </c>
      <c r="W39" s="177">
        <v>4.84</v>
      </c>
      <c r="X39" s="177">
        <v>14.51</v>
      </c>
      <c r="Y39" s="177">
        <v>0</v>
      </c>
      <c r="Z39">
        <v>0</v>
      </c>
      <c r="AA39" s="177">
        <v>14.43</v>
      </c>
      <c r="AB39" s="177">
        <v>0</v>
      </c>
      <c r="AC39" s="177">
        <v>0</v>
      </c>
      <c r="AD39" s="177">
        <v>0</v>
      </c>
      <c r="AE39" s="177">
        <v>30.67</v>
      </c>
      <c r="AF39" s="177">
        <v>0</v>
      </c>
      <c r="AG39" s="177">
        <v>0</v>
      </c>
      <c r="AH39" s="177">
        <v>0</v>
      </c>
      <c r="AI39" s="177">
        <v>-2.33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58.05</v>
      </c>
      <c r="AQ39" s="177">
        <v>14.51</v>
      </c>
      <c r="AR39" s="177">
        <v>41.5</v>
      </c>
      <c r="AS39" s="177">
        <v>1.93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1.26</v>
      </c>
      <c r="AZ39" s="177">
        <v>0</v>
      </c>
      <c r="BA39" s="177">
        <v>0.24</v>
      </c>
      <c r="BB39" s="177">
        <v>0.56000000000000005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135.44999999999999</v>
      </c>
      <c r="L40" s="177">
        <v>2.9</v>
      </c>
      <c r="M40" s="177">
        <v>53.29</v>
      </c>
      <c r="N40" s="177">
        <v>51.47</v>
      </c>
      <c r="O40" s="177">
        <v>72.319999999999993</v>
      </c>
      <c r="P40" s="177">
        <v>28.98</v>
      </c>
      <c r="Q40" s="177">
        <v>5.08</v>
      </c>
      <c r="R40" s="177">
        <v>9.0399999999999991</v>
      </c>
      <c r="S40" s="177">
        <v>5.89</v>
      </c>
      <c r="T40" s="177">
        <v>0.31</v>
      </c>
      <c r="U40" s="177">
        <v>60.09</v>
      </c>
      <c r="V40" s="177">
        <v>3.87</v>
      </c>
      <c r="W40" s="177">
        <v>4.84</v>
      </c>
      <c r="X40" s="177">
        <v>14.51</v>
      </c>
      <c r="Y40" s="177">
        <v>0</v>
      </c>
      <c r="Z40">
        <v>0</v>
      </c>
      <c r="AA40" s="177">
        <v>14.43</v>
      </c>
      <c r="AB40" s="177">
        <v>0</v>
      </c>
      <c r="AC40" s="177">
        <v>0</v>
      </c>
      <c r="AD40" s="177">
        <v>0</v>
      </c>
      <c r="AE40" s="177">
        <v>30.67</v>
      </c>
      <c r="AF40" s="177">
        <v>0</v>
      </c>
      <c r="AG40" s="177">
        <v>0</v>
      </c>
      <c r="AH40" s="177">
        <v>0</v>
      </c>
      <c r="AI40" s="177">
        <v>-2.33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58.05</v>
      </c>
      <c r="AQ40" s="177">
        <v>14.51</v>
      </c>
      <c r="AR40" s="177">
        <v>41.5</v>
      </c>
      <c r="AS40" s="177">
        <v>1.93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1.26</v>
      </c>
      <c r="AZ40" s="177">
        <v>0</v>
      </c>
      <c r="BA40" s="177">
        <v>0.24</v>
      </c>
      <c r="BB40" s="177">
        <v>0.56000000000000005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135.44999999999999</v>
      </c>
      <c r="L41" s="177">
        <v>2.9</v>
      </c>
      <c r="M41" s="177">
        <v>53.29</v>
      </c>
      <c r="N41" s="177">
        <v>51.47</v>
      </c>
      <c r="O41" s="177">
        <v>72.319999999999993</v>
      </c>
      <c r="P41" s="177">
        <v>28.98</v>
      </c>
      <c r="Q41" s="177">
        <v>5.08</v>
      </c>
      <c r="R41" s="177">
        <v>9.0399999999999991</v>
      </c>
      <c r="S41" s="177">
        <v>5.89</v>
      </c>
      <c r="T41" s="177">
        <v>0.31</v>
      </c>
      <c r="U41" s="177">
        <v>60.09</v>
      </c>
      <c r="V41" s="177">
        <v>3.87</v>
      </c>
      <c r="W41" s="177">
        <v>4.84</v>
      </c>
      <c r="X41" s="177">
        <v>14.51</v>
      </c>
      <c r="Y41" s="177">
        <v>0</v>
      </c>
      <c r="Z41">
        <v>0</v>
      </c>
      <c r="AA41" s="177">
        <v>14.43</v>
      </c>
      <c r="AB41" s="177">
        <v>0</v>
      </c>
      <c r="AC41" s="177">
        <v>0</v>
      </c>
      <c r="AD41" s="177">
        <v>0</v>
      </c>
      <c r="AE41" s="177">
        <v>41.04</v>
      </c>
      <c r="AF41" s="177">
        <v>0</v>
      </c>
      <c r="AG41" s="177">
        <v>0</v>
      </c>
      <c r="AH41" s="177">
        <v>0</v>
      </c>
      <c r="AI41" s="177">
        <v>-2.33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58.05</v>
      </c>
      <c r="AQ41" s="177">
        <v>14.51</v>
      </c>
      <c r="AR41" s="177">
        <v>41.5</v>
      </c>
      <c r="AS41" s="177">
        <v>1.93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1.26</v>
      </c>
      <c r="AZ41" s="177">
        <v>0</v>
      </c>
      <c r="BA41" s="177">
        <v>0.24</v>
      </c>
      <c r="BB41" s="177">
        <v>0.56000000000000005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135.44999999999999</v>
      </c>
      <c r="L42" s="177">
        <v>2.9</v>
      </c>
      <c r="M42" s="177">
        <v>53.29</v>
      </c>
      <c r="N42" s="177">
        <v>51.47</v>
      </c>
      <c r="O42" s="177">
        <v>72.319999999999993</v>
      </c>
      <c r="P42" s="177">
        <v>28.98</v>
      </c>
      <c r="Q42" s="177">
        <v>5.08</v>
      </c>
      <c r="R42" s="177">
        <v>9.0399999999999991</v>
      </c>
      <c r="S42" s="177">
        <v>5.89</v>
      </c>
      <c r="T42" s="177">
        <v>0.31</v>
      </c>
      <c r="U42" s="177">
        <v>60.09</v>
      </c>
      <c r="V42" s="177">
        <v>3.87</v>
      </c>
      <c r="W42" s="177">
        <v>4.84</v>
      </c>
      <c r="X42" s="177">
        <v>14.51</v>
      </c>
      <c r="Y42" s="177">
        <v>0</v>
      </c>
      <c r="Z42">
        <v>0</v>
      </c>
      <c r="AA42" s="177">
        <v>14.43</v>
      </c>
      <c r="AB42" s="177">
        <v>0</v>
      </c>
      <c r="AC42" s="177">
        <v>0</v>
      </c>
      <c r="AD42" s="177">
        <v>0</v>
      </c>
      <c r="AE42" s="177">
        <v>42.01</v>
      </c>
      <c r="AF42" s="177">
        <v>0</v>
      </c>
      <c r="AG42" s="177">
        <v>0</v>
      </c>
      <c r="AH42" s="177">
        <v>0</v>
      </c>
      <c r="AI42" s="177">
        <v>-2.33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58.05</v>
      </c>
      <c r="AQ42" s="177">
        <v>14.51</v>
      </c>
      <c r="AR42" s="177">
        <v>41.5</v>
      </c>
      <c r="AS42" s="177">
        <v>1.93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1.26</v>
      </c>
      <c r="AZ42" s="177">
        <v>0</v>
      </c>
      <c r="BA42" s="177">
        <v>0.2</v>
      </c>
      <c r="BB42" s="177">
        <v>0.56000000000000005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135.44999999999999</v>
      </c>
      <c r="L43" s="177">
        <v>2.9</v>
      </c>
      <c r="M43" s="177">
        <v>53.29</v>
      </c>
      <c r="N43" s="177">
        <v>51.47</v>
      </c>
      <c r="O43" s="177">
        <v>72.319999999999993</v>
      </c>
      <c r="P43" s="177">
        <v>28.98</v>
      </c>
      <c r="Q43" s="177">
        <v>5.08</v>
      </c>
      <c r="R43" s="177">
        <v>9.48</v>
      </c>
      <c r="S43" s="177">
        <v>5.89</v>
      </c>
      <c r="T43" s="177">
        <v>0.31</v>
      </c>
      <c r="U43" s="177">
        <v>60.09</v>
      </c>
      <c r="V43" s="177">
        <v>3.87</v>
      </c>
      <c r="W43" s="177">
        <v>5</v>
      </c>
      <c r="X43" s="177">
        <v>14.51</v>
      </c>
      <c r="Y43" s="177">
        <v>0</v>
      </c>
      <c r="Z43">
        <v>0</v>
      </c>
      <c r="AA43" s="177">
        <v>13.17</v>
      </c>
      <c r="AB43" s="177">
        <v>0</v>
      </c>
      <c r="AC43" s="177">
        <v>0</v>
      </c>
      <c r="AD43" s="177">
        <v>0</v>
      </c>
      <c r="AE43" s="177">
        <v>42.01</v>
      </c>
      <c r="AF43" s="177">
        <v>0</v>
      </c>
      <c r="AG43" s="177">
        <v>0</v>
      </c>
      <c r="AH43" s="177">
        <v>0</v>
      </c>
      <c r="AI43" s="177">
        <v>-2.33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58.05</v>
      </c>
      <c r="AQ43" s="177">
        <v>14.51</v>
      </c>
      <c r="AR43" s="177">
        <v>41.5</v>
      </c>
      <c r="AS43" s="177">
        <v>1.93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1.26</v>
      </c>
      <c r="AZ43" s="177">
        <v>0</v>
      </c>
      <c r="BA43" s="177">
        <v>0</v>
      </c>
      <c r="BB43" s="177">
        <v>0.56000000000000005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135.44999999999999</v>
      </c>
      <c r="L44" s="177">
        <v>2.9</v>
      </c>
      <c r="M44" s="177">
        <v>53.29</v>
      </c>
      <c r="N44" s="177">
        <v>51.47</v>
      </c>
      <c r="O44" s="177">
        <v>72.319999999999993</v>
      </c>
      <c r="P44" s="177">
        <v>28.98</v>
      </c>
      <c r="Q44" s="177">
        <v>5.08</v>
      </c>
      <c r="R44" s="177">
        <v>9.48</v>
      </c>
      <c r="S44" s="177">
        <v>5.89</v>
      </c>
      <c r="T44" s="177">
        <v>0.31</v>
      </c>
      <c r="U44" s="177">
        <v>60.09</v>
      </c>
      <c r="V44" s="177">
        <v>3.87</v>
      </c>
      <c r="W44" s="177">
        <v>4.84</v>
      </c>
      <c r="X44" s="177">
        <v>62.68</v>
      </c>
      <c r="Y44" s="177">
        <v>0</v>
      </c>
      <c r="Z44">
        <v>0</v>
      </c>
      <c r="AA44" s="177">
        <v>13.17</v>
      </c>
      <c r="AB44" s="177">
        <v>0</v>
      </c>
      <c r="AC44" s="177">
        <v>0</v>
      </c>
      <c r="AD44" s="177">
        <v>0</v>
      </c>
      <c r="AE44" s="177">
        <v>42.01</v>
      </c>
      <c r="AF44" s="177">
        <v>0</v>
      </c>
      <c r="AG44" s="177">
        <v>0</v>
      </c>
      <c r="AH44" s="177">
        <v>0</v>
      </c>
      <c r="AI44" s="177">
        <v>-2.33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58.05</v>
      </c>
      <c r="AQ44" s="177">
        <v>14.51</v>
      </c>
      <c r="AR44" s="177">
        <v>41.5</v>
      </c>
      <c r="AS44" s="177">
        <v>1.93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1.26</v>
      </c>
      <c r="AZ44" s="177">
        <v>0</v>
      </c>
      <c r="BA44" s="177">
        <v>0</v>
      </c>
      <c r="BB44" s="177">
        <v>0.56000000000000005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135.44999999999999</v>
      </c>
      <c r="L45" s="177">
        <v>2.9</v>
      </c>
      <c r="M45" s="177">
        <v>53.29</v>
      </c>
      <c r="N45" s="177">
        <v>51.47</v>
      </c>
      <c r="O45" s="177">
        <v>72.319999999999993</v>
      </c>
      <c r="P45" s="177">
        <v>28.98</v>
      </c>
      <c r="Q45" s="177">
        <v>5.08</v>
      </c>
      <c r="R45" s="177">
        <v>4.6100000000000003</v>
      </c>
      <c r="S45" s="177">
        <v>5.89</v>
      </c>
      <c r="T45" s="177">
        <v>0.31</v>
      </c>
      <c r="U45" s="177">
        <v>60.09</v>
      </c>
      <c r="V45" s="177">
        <v>3.87</v>
      </c>
      <c r="W45" s="177">
        <v>4.84</v>
      </c>
      <c r="X45" s="177">
        <v>62.68</v>
      </c>
      <c r="Y45" s="177">
        <v>0</v>
      </c>
      <c r="Z45">
        <v>0</v>
      </c>
      <c r="AA45" s="177">
        <v>13.17</v>
      </c>
      <c r="AB45" s="177">
        <v>0</v>
      </c>
      <c r="AC45" s="177">
        <v>0</v>
      </c>
      <c r="AD45" s="177">
        <v>0</v>
      </c>
      <c r="AE45" s="177">
        <v>42.01</v>
      </c>
      <c r="AF45" s="177">
        <v>0</v>
      </c>
      <c r="AG45" s="177">
        <v>0</v>
      </c>
      <c r="AH45" s="177">
        <v>0</v>
      </c>
      <c r="AI45" s="177">
        <v>-2.33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58.05</v>
      </c>
      <c r="AQ45" s="177">
        <v>14.51</v>
      </c>
      <c r="AR45" s="177">
        <v>41.5</v>
      </c>
      <c r="AS45" s="177">
        <v>1.93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1.26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135.44999999999999</v>
      </c>
      <c r="L46" s="177">
        <v>2.9</v>
      </c>
      <c r="M46" s="177">
        <v>53.29</v>
      </c>
      <c r="N46" s="177">
        <v>51.47</v>
      </c>
      <c r="O46" s="177">
        <v>72.319999999999993</v>
      </c>
      <c r="P46" s="177">
        <v>28.98</v>
      </c>
      <c r="Q46" s="177">
        <v>5.08</v>
      </c>
      <c r="R46" s="177">
        <v>4.6100000000000003</v>
      </c>
      <c r="S46" s="177">
        <v>5.89</v>
      </c>
      <c r="T46" s="177">
        <v>0.31</v>
      </c>
      <c r="U46" s="177">
        <v>60.09</v>
      </c>
      <c r="V46" s="177">
        <v>3.87</v>
      </c>
      <c r="W46" s="177">
        <v>4.84</v>
      </c>
      <c r="X46" s="177">
        <v>62.68</v>
      </c>
      <c r="Y46" s="177">
        <v>0</v>
      </c>
      <c r="Z46">
        <v>0</v>
      </c>
      <c r="AA46" s="177">
        <v>13.82</v>
      </c>
      <c r="AB46" s="177">
        <v>0</v>
      </c>
      <c r="AC46" s="177">
        <v>0</v>
      </c>
      <c r="AD46" s="177">
        <v>0</v>
      </c>
      <c r="AE46" s="177">
        <v>42.01</v>
      </c>
      <c r="AF46" s="177">
        <v>0</v>
      </c>
      <c r="AG46" s="177">
        <v>0</v>
      </c>
      <c r="AH46" s="177">
        <v>0</v>
      </c>
      <c r="AI46" s="177">
        <v>-2.33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58.05</v>
      </c>
      <c r="AQ46" s="177">
        <v>14.51</v>
      </c>
      <c r="AR46" s="177">
        <v>41.5</v>
      </c>
      <c r="AS46" s="177">
        <v>1.93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1.26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135.44999999999999</v>
      </c>
      <c r="L47" s="177">
        <v>2.9</v>
      </c>
      <c r="M47" s="177">
        <v>53.29</v>
      </c>
      <c r="N47" s="177">
        <v>51.47</v>
      </c>
      <c r="O47" s="177">
        <v>72.319999999999993</v>
      </c>
      <c r="P47" s="177">
        <v>28.98</v>
      </c>
      <c r="Q47" s="177">
        <v>5.08</v>
      </c>
      <c r="R47" s="177">
        <v>4.6100000000000003</v>
      </c>
      <c r="S47" s="177">
        <v>5.89</v>
      </c>
      <c r="T47" s="177">
        <v>0.31</v>
      </c>
      <c r="U47" s="177">
        <v>60.09</v>
      </c>
      <c r="V47" s="177">
        <v>3.87</v>
      </c>
      <c r="W47" s="177">
        <v>13.92</v>
      </c>
      <c r="X47" s="177">
        <v>62.68</v>
      </c>
      <c r="Y47" s="177">
        <v>0</v>
      </c>
      <c r="Z47">
        <v>0</v>
      </c>
      <c r="AA47" s="177">
        <v>13.82</v>
      </c>
      <c r="AB47" s="177">
        <v>0</v>
      </c>
      <c r="AC47" s="177">
        <v>0</v>
      </c>
      <c r="AD47" s="177">
        <v>0</v>
      </c>
      <c r="AE47" s="177">
        <v>42.01</v>
      </c>
      <c r="AF47" s="177">
        <v>0</v>
      </c>
      <c r="AG47" s="177">
        <v>0</v>
      </c>
      <c r="AH47" s="177">
        <v>0</v>
      </c>
      <c r="AI47" s="177">
        <v>-2.33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58.05</v>
      </c>
      <c r="AQ47" s="177">
        <v>14.51</v>
      </c>
      <c r="AR47" s="177">
        <v>41.5</v>
      </c>
      <c r="AS47" s="177">
        <v>1.93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1.26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135.44999999999999</v>
      </c>
      <c r="L48" s="177">
        <v>2.9</v>
      </c>
      <c r="M48" s="177">
        <v>53.29</v>
      </c>
      <c r="N48" s="177">
        <v>51.47</v>
      </c>
      <c r="O48" s="177">
        <v>72.319999999999993</v>
      </c>
      <c r="P48" s="177">
        <v>28.98</v>
      </c>
      <c r="Q48" s="177">
        <v>5.08</v>
      </c>
      <c r="R48" s="177">
        <v>4.6100000000000003</v>
      </c>
      <c r="S48" s="177">
        <v>5.89</v>
      </c>
      <c r="T48" s="177">
        <v>0.31</v>
      </c>
      <c r="U48" s="177">
        <v>60.09</v>
      </c>
      <c r="V48" s="177">
        <v>3.87</v>
      </c>
      <c r="W48" s="177">
        <v>13.92</v>
      </c>
      <c r="X48" s="177">
        <v>62.68</v>
      </c>
      <c r="Y48" s="177">
        <v>0</v>
      </c>
      <c r="Z48">
        <v>0</v>
      </c>
      <c r="AA48" s="177">
        <v>13.84</v>
      </c>
      <c r="AB48" s="177">
        <v>0</v>
      </c>
      <c r="AC48" s="177">
        <v>0</v>
      </c>
      <c r="AD48" s="177">
        <v>0</v>
      </c>
      <c r="AE48" s="177">
        <v>41.04</v>
      </c>
      <c r="AF48" s="177">
        <v>0</v>
      </c>
      <c r="AG48" s="177">
        <v>0</v>
      </c>
      <c r="AH48" s="177">
        <v>0</v>
      </c>
      <c r="AI48" s="177">
        <v>-2.33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58.05</v>
      </c>
      <c r="AQ48" s="177">
        <v>14.51</v>
      </c>
      <c r="AR48" s="177">
        <v>41.5</v>
      </c>
      <c r="AS48" s="177">
        <v>1.93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1.26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135.44999999999999</v>
      </c>
      <c r="L49" s="177">
        <v>2.9</v>
      </c>
      <c r="M49" s="177">
        <v>53.29</v>
      </c>
      <c r="N49" s="177">
        <v>51.47</v>
      </c>
      <c r="O49" s="177">
        <v>72.319999999999993</v>
      </c>
      <c r="P49" s="177">
        <v>28.98</v>
      </c>
      <c r="Q49" s="177">
        <v>5.08</v>
      </c>
      <c r="R49" s="177">
        <v>4.6100000000000003</v>
      </c>
      <c r="S49" s="177">
        <v>5.89</v>
      </c>
      <c r="T49" s="177">
        <v>0.31</v>
      </c>
      <c r="U49" s="177">
        <v>60.09</v>
      </c>
      <c r="V49" s="177">
        <v>3.87</v>
      </c>
      <c r="W49" s="177">
        <v>4.84</v>
      </c>
      <c r="X49" s="177">
        <v>62.68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41.04</v>
      </c>
      <c r="AF49" s="177">
        <v>0</v>
      </c>
      <c r="AG49" s="177">
        <v>0</v>
      </c>
      <c r="AH49" s="177">
        <v>0</v>
      </c>
      <c r="AI49" s="177">
        <v>-2.33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58.05</v>
      </c>
      <c r="AQ49" s="177">
        <v>14.51</v>
      </c>
      <c r="AR49" s="177">
        <v>41.5</v>
      </c>
      <c r="AS49" s="177">
        <v>1.93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1.26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135.44999999999999</v>
      </c>
      <c r="L50" s="177">
        <v>2.9</v>
      </c>
      <c r="M50" s="177">
        <v>53.29</v>
      </c>
      <c r="N50" s="177">
        <v>51.47</v>
      </c>
      <c r="O50" s="177">
        <v>72.319999999999993</v>
      </c>
      <c r="P50" s="177">
        <v>28.98</v>
      </c>
      <c r="Q50" s="177">
        <v>5.08</v>
      </c>
      <c r="R50" s="177">
        <v>4.6100000000000003</v>
      </c>
      <c r="S50" s="177">
        <v>5.89</v>
      </c>
      <c r="T50" s="177">
        <v>0.31</v>
      </c>
      <c r="U50" s="177">
        <v>60.09</v>
      </c>
      <c r="V50" s="177">
        <v>3.87</v>
      </c>
      <c r="W50" s="177">
        <v>4.84</v>
      </c>
      <c r="X50" s="177">
        <v>62.68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41.04</v>
      </c>
      <c r="AF50" s="177">
        <v>0</v>
      </c>
      <c r="AG50" s="177">
        <v>0</v>
      </c>
      <c r="AH50" s="177">
        <v>0</v>
      </c>
      <c r="AI50" s="177">
        <v>-2.33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58.05</v>
      </c>
      <c r="AQ50" s="177">
        <v>14.51</v>
      </c>
      <c r="AR50" s="177">
        <v>41.5</v>
      </c>
      <c r="AS50" s="177">
        <v>1.93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1.26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135.44999999999999</v>
      </c>
      <c r="L51" s="177">
        <v>2.9</v>
      </c>
      <c r="M51" s="177">
        <v>53.29</v>
      </c>
      <c r="N51" s="177">
        <v>51.47</v>
      </c>
      <c r="O51" s="177">
        <v>72.319999999999993</v>
      </c>
      <c r="P51" s="177">
        <v>28.98</v>
      </c>
      <c r="Q51" s="177">
        <v>5.08</v>
      </c>
      <c r="R51" s="177">
        <v>4.6100000000000003</v>
      </c>
      <c r="S51" s="177">
        <v>5.93</v>
      </c>
      <c r="T51" s="177">
        <v>0.31</v>
      </c>
      <c r="U51" s="177">
        <v>60.09</v>
      </c>
      <c r="V51" s="177">
        <v>3.87</v>
      </c>
      <c r="W51" s="177">
        <v>4.84</v>
      </c>
      <c r="X51" s="177">
        <v>62.68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40.08</v>
      </c>
      <c r="AF51" s="177">
        <v>0</v>
      </c>
      <c r="AG51" s="177">
        <v>0</v>
      </c>
      <c r="AH51" s="177">
        <v>0</v>
      </c>
      <c r="AI51" s="177">
        <v>-1.95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58.05</v>
      </c>
      <c r="AQ51" s="177">
        <v>14.51</v>
      </c>
      <c r="AR51" s="177">
        <v>41.5</v>
      </c>
      <c r="AS51" s="177">
        <v>1.93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1.26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135.44999999999999</v>
      </c>
      <c r="L52" s="177">
        <v>2.9</v>
      </c>
      <c r="M52" s="177">
        <v>53.29</v>
      </c>
      <c r="N52" s="177">
        <v>51.47</v>
      </c>
      <c r="O52" s="177">
        <v>72.319999999999993</v>
      </c>
      <c r="P52" s="177">
        <v>28.98</v>
      </c>
      <c r="Q52" s="177">
        <v>5.08</v>
      </c>
      <c r="R52" s="177">
        <v>4.6100000000000003</v>
      </c>
      <c r="S52" s="177">
        <v>5.93</v>
      </c>
      <c r="T52" s="177">
        <v>0.31</v>
      </c>
      <c r="U52" s="177">
        <v>60.09</v>
      </c>
      <c r="V52" s="177">
        <v>3.87</v>
      </c>
      <c r="W52" s="177">
        <v>4.84</v>
      </c>
      <c r="X52" s="177">
        <v>62.68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34.76</v>
      </c>
      <c r="AF52" s="177">
        <v>0</v>
      </c>
      <c r="AG52" s="177">
        <v>0</v>
      </c>
      <c r="AH52" s="177">
        <v>0</v>
      </c>
      <c r="AI52" s="177">
        <v>-1.95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58.05</v>
      </c>
      <c r="AQ52" s="177">
        <v>14.51</v>
      </c>
      <c r="AR52" s="177">
        <v>41.5</v>
      </c>
      <c r="AS52" s="177">
        <v>1.93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1.26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135.44999999999999</v>
      </c>
      <c r="L53" s="177">
        <v>2.9</v>
      </c>
      <c r="M53" s="177">
        <v>53.29</v>
      </c>
      <c r="N53" s="177">
        <v>51.47</v>
      </c>
      <c r="O53" s="177">
        <v>72.319999999999993</v>
      </c>
      <c r="P53" s="177">
        <v>28.98</v>
      </c>
      <c r="Q53" s="177">
        <v>5.08</v>
      </c>
      <c r="R53" s="177">
        <v>4.6100000000000003</v>
      </c>
      <c r="S53" s="177">
        <v>5.93</v>
      </c>
      <c r="T53" s="177">
        <v>0.31</v>
      </c>
      <c r="U53" s="177">
        <v>60.09</v>
      </c>
      <c r="V53" s="177">
        <v>3.87</v>
      </c>
      <c r="W53" s="177">
        <v>4.84</v>
      </c>
      <c r="X53" s="177">
        <v>33.86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40.08</v>
      </c>
      <c r="AF53" s="177">
        <v>0</v>
      </c>
      <c r="AG53" s="177">
        <v>0</v>
      </c>
      <c r="AH53" s="177">
        <v>0</v>
      </c>
      <c r="AI53" s="177">
        <v>-1.95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58.05</v>
      </c>
      <c r="AQ53" s="177">
        <v>14.51</v>
      </c>
      <c r="AR53" s="177">
        <v>41.5</v>
      </c>
      <c r="AS53" s="177">
        <v>1.93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1.26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135.44999999999999</v>
      </c>
      <c r="L54" s="177">
        <v>2.9</v>
      </c>
      <c r="M54" s="177">
        <v>53.29</v>
      </c>
      <c r="N54" s="177">
        <v>51.47</v>
      </c>
      <c r="O54" s="177">
        <v>72.319999999999993</v>
      </c>
      <c r="P54" s="177">
        <v>28.98</v>
      </c>
      <c r="Q54" s="177">
        <v>5.08</v>
      </c>
      <c r="R54" s="177">
        <v>4.6100000000000003</v>
      </c>
      <c r="S54" s="177">
        <v>5.93</v>
      </c>
      <c r="T54" s="177">
        <v>0.31</v>
      </c>
      <c r="U54" s="177">
        <v>60.09</v>
      </c>
      <c r="V54" s="177">
        <v>3.87</v>
      </c>
      <c r="W54" s="177">
        <v>4.84</v>
      </c>
      <c r="X54" s="177">
        <v>33.86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40.08</v>
      </c>
      <c r="AF54" s="177">
        <v>0</v>
      </c>
      <c r="AG54" s="177">
        <v>0</v>
      </c>
      <c r="AH54" s="177">
        <v>0</v>
      </c>
      <c r="AI54" s="177">
        <v>-1.95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58.05</v>
      </c>
      <c r="AQ54" s="177">
        <v>14.51</v>
      </c>
      <c r="AR54" s="177">
        <v>41.5</v>
      </c>
      <c r="AS54" s="177">
        <v>1.93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1.26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135.44999999999999</v>
      </c>
      <c r="L55" s="177">
        <v>2.9</v>
      </c>
      <c r="M55" s="177">
        <v>53.29</v>
      </c>
      <c r="N55" s="177">
        <v>51.47</v>
      </c>
      <c r="O55" s="177">
        <v>72.319999999999993</v>
      </c>
      <c r="P55" s="177">
        <v>28.98</v>
      </c>
      <c r="Q55" s="177">
        <v>5.08</v>
      </c>
      <c r="R55" s="177">
        <v>4.6100000000000003</v>
      </c>
      <c r="S55" s="177">
        <v>5.93</v>
      </c>
      <c r="T55" s="177">
        <v>0.31</v>
      </c>
      <c r="U55" s="177">
        <v>60.09</v>
      </c>
      <c r="V55" s="177">
        <v>3.87</v>
      </c>
      <c r="W55" s="177">
        <v>4.84</v>
      </c>
      <c r="X55" s="177">
        <v>33.86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40.08</v>
      </c>
      <c r="AF55" s="177">
        <v>0</v>
      </c>
      <c r="AG55" s="177">
        <v>0</v>
      </c>
      <c r="AH55" s="177">
        <v>0</v>
      </c>
      <c r="AI55" s="177">
        <v>-1.95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58.05</v>
      </c>
      <c r="AQ55" s="177">
        <v>14.51</v>
      </c>
      <c r="AR55" s="177">
        <v>41.5</v>
      </c>
      <c r="AS55" s="177">
        <v>1.93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1.26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135.44999999999999</v>
      </c>
      <c r="L56" s="177">
        <v>2.9</v>
      </c>
      <c r="M56" s="177">
        <v>53.29</v>
      </c>
      <c r="N56" s="177">
        <v>51.47</v>
      </c>
      <c r="O56" s="177">
        <v>72.319999999999993</v>
      </c>
      <c r="P56" s="177">
        <v>28.98</v>
      </c>
      <c r="Q56" s="177">
        <v>5.08</v>
      </c>
      <c r="R56" s="177">
        <v>4.6100000000000003</v>
      </c>
      <c r="S56" s="177">
        <v>5.93</v>
      </c>
      <c r="T56" s="177">
        <v>0.31</v>
      </c>
      <c r="U56" s="177">
        <v>60.09</v>
      </c>
      <c r="V56" s="177">
        <v>3.87</v>
      </c>
      <c r="W56" s="177">
        <v>4.84</v>
      </c>
      <c r="X56" s="177">
        <v>33.86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40.08</v>
      </c>
      <c r="AF56" s="177">
        <v>0</v>
      </c>
      <c r="AG56" s="177">
        <v>0</v>
      </c>
      <c r="AH56" s="177">
        <v>0</v>
      </c>
      <c r="AI56" s="177">
        <v>-1.95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58.05</v>
      </c>
      <c r="AQ56" s="177">
        <v>14.51</v>
      </c>
      <c r="AR56" s="177">
        <v>41.5</v>
      </c>
      <c r="AS56" s="177">
        <v>1.93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1.26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135.44999999999999</v>
      </c>
      <c r="L57" s="177">
        <v>2.9</v>
      </c>
      <c r="M57" s="177">
        <v>53.29</v>
      </c>
      <c r="N57" s="177">
        <v>51.47</v>
      </c>
      <c r="O57" s="177">
        <v>72.319999999999993</v>
      </c>
      <c r="P57" s="177">
        <v>28.98</v>
      </c>
      <c r="Q57" s="177">
        <v>5.08</v>
      </c>
      <c r="R57" s="177">
        <v>4.6100000000000003</v>
      </c>
      <c r="S57" s="177">
        <v>5.93</v>
      </c>
      <c r="T57" s="177">
        <v>0.31</v>
      </c>
      <c r="U57" s="177">
        <v>60.09</v>
      </c>
      <c r="V57" s="177">
        <v>3.87</v>
      </c>
      <c r="W57" s="177">
        <v>4.84</v>
      </c>
      <c r="X57" s="177">
        <v>33.86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40.08</v>
      </c>
      <c r="AF57" s="177">
        <v>0</v>
      </c>
      <c r="AG57" s="177">
        <v>0</v>
      </c>
      <c r="AH57" s="177">
        <v>0</v>
      </c>
      <c r="AI57" s="177">
        <v>-1.95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58.05</v>
      </c>
      <c r="AQ57" s="177">
        <v>14.51</v>
      </c>
      <c r="AR57" s="177">
        <v>41.5</v>
      </c>
      <c r="AS57" s="177">
        <v>1.93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1.26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135.44999999999999</v>
      </c>
      <c r="L58" s="177">
        <v>2.9</v>
      </c>
      <c r="M58" s="177">
        <v>53.29</v>
      </c>
      <c r="N58" s="177">
        <v>51.47</v>
      </c>
      <c r="O58" s="177">
        <v>72.319999999999993</v>
      </c>
      <c r="P58" s="177">
        <v>28.98</v>
      </c>
      <c r="Q58" s="177">
        <v>5.08</v>
      </c>
      <c r="R58" s="177">
        <v>4.6100000000000003</v>
      </c>
      <c r="S58" s="177">
        <v>5.93</v>
      </c>
      <c r="T58" s="177">
        <v>0.31</v>
      </c>
      <c r="U58" s="177">
        <v>60.09</v>
      </c>
      <c r="V58" s="177">
        <v>3.87</v>
      </c>
      <c r="W58" s="177">
        <v>4.84</v>
      </c>
      <c r="X58" s="177">
        <v>33.86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40.08</v>
      </c>
      <c r="AF58" s="177">
        <v>0</v>
      </c>
      <c r="AG58" s="177">
        <v>0</v>
      </c>
      <c r="AH58" s="177">
        <v>0</v>
      </c>
      <c r="AI58" s="177">
        <v>-1.95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58.05</v>
      </c>
      <c r="AQ58" s="177">
        <v>14.51</v>
      </c>
      <c r="AR58" s="177">
        <v>41.5</v>
      </c>
      <c r="AS58" s="177">
        <v>1.93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1.26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135.44999999999999</v>
      </c>
      <c r="L59" s="177">
        <v>2.9</v>
      </c>
      <c r="M59" s="177">
        <v>53.29</v>
      </c>
      <c r="N59" s="177">
        <v>51.47</v>
      </c>
      <c r="O59" s="177">
        <v>72.319999999999993</v>
      </c>
      <c r="P59" s="177">
        <v>28.98</v>
      </c>
      <c r="Q59" s="177">
        <v>5.09</v>
      </c>
      <c r="R59" s="177">
        <v>4.87</v>
      </c>
      <c r="S59" s="177">
        <v>5.93</v>
      </c>
      <c r="T59" s="177">
        <v>0.31</v>
      </c>
      <c r="U59" s="177">
        <v>60.09</v>
      </c>
      <c r="V59" s="177">
        <v>3.87</v>
      </c>
      <c r="W59" s="177">
        <v>4.84</v>
      </c>
      <c r="X59" s="177">
        <v>33.86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40.08</v>
      </c>
      <c r="AF59" s="177">
        <v>0</v>
      </c>
      <c r="AG59" s="177">
        <v>0</v>
      </c>
      <c r="AH59" s="177">
        <v>0</v>
      </c>
      <c r="AI59" s="177">
        <v>-1.95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48.47</v>
      </c>
      <c r="AQ59" s="177">
        <v>14.51</v>
      </c>
      <c r="AR59" s="177">
        <v>41.5</v>
      </c>
      <c r="AS59" s="177">
        <v>1.93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1.26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135.44999999999999</v>
      </c>
      <c r="L60" s="177">
        <v>2.9</v>
      </c>
      <c r="M60" s="177">
        <v>53.29</v>
      </c>
      <c r="N60" s="177">
        <v>51.47</v>
      </c>
      <c r="O60" s="177">
        <v>72.319999999999993</v>
      </c>
      <c r="P60" s="177">
        <v>28.98</v>
      </c>
      <c r="Q60" s="177">
        <v>5.09</v>
      </c>
      <c r="R60" s="177">
        <v>3.87</v>
      </c>
      <c r="S60" s="177">
        <v>5.93</v>
      </c>
      <c r="T60" s="177">
        <v>0.31</v>
      </c>
      <c r="U60" s="177">
        <v>60.09</v>
      </c>
      <c r="V60" s="177">
        <v>3.87</v>
      </c>
      <c r="W60" s="177">
        <v>4.84</v>
      </c>
      <c r="X60" s="177">
        <v>33.86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40.08</v>
      </c>
      <c r="AF60" s="177">
        <v>0</v>
      </c>
      <c r="AG60" s="177">
        <v>0</v>
      </c>
      <c r="AH60" s="177">
        <v>0</v>
      </c>
      <c r="AI60" s="177">
        <v>-1.95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58.05</v>
      </c>
      <c r="AQ60" s="177">
        <v>14.51</v>
      </c>
      <c r="AR60" s="177">
        <v>41.5</v>
      </c>
      <c r="AS60" s="177">
        <v>1.93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1.26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135.44999999999999</v>
      </c>
      <c r="L61" s="177">
        <v>2.9</v>
      </c>
      <c r="M61" s="177">
        <v>53.29</v>
      </c>
      <c r="N61" s="177">
        <v>51.47</v>
      </c>
      <c r="O61" s="177">
        <v>72.319999999999993</v>
      </c>
      <c r="P61" s="177">
        <v>28.98</v>
      </c>
      <c r="Q61" s="177">
        <v>5.09</v>
      </c>
      <c r="R61" s="177">
        <v>3.87</v>
      </c>
      <c r="S61" s="177">
        <v>5.93</v>
      </c>
      <c r="T61" s="177">
        <v>0.31</v>
      </c>
      <c r="U61" s="177">
        <v>60.09</v>
      </c>
      <c r="V61" s="177">
        <v>3.87</v>
      </c>
      <c r="W61" s="177">
        <v>4.84</v>
      </c>
      <c r="X61" s="177">
        <v>33.86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40.08</v>
      </c>
      <c r="AF61" s="177">
        <v>0</v>
      </c>
      <c r="AG61" s="177">
        <v>0</v>
      </c>
      <c r="AH61" s="177">
        <v>0</v>
      </c>
      <c r="AI61" s="177">
        <v>-1.95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58.05</v>
      </c>
      <c r="AQ61" s="177">
        <v>14.51</v>
      </c>
      <c r="AR61" s="177">
        <v>41.5</v>
      </c>
      <c r="AS61" s="177">
        <v>1.93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1.26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135.44999999999999</v>
      </c>
      <c r="L62" s="177">
        <v>2.9</v>
      </c>
      <c r="M62" s="177">
        <v>53.29</v>
      </c>
      <c r="N62" s="177">
        <v>51.47</v>
      </c>
      <c r="O62" s="177">
        <v>72.319999999999993</v>
      </c>
      <c r="P62" s="177">
        <v>28.98</v>
      </c>
      <c r="Q62" s="177">
        <v>5.09</v>
      </c>
      <c r="R62" s="177">
        <v>3.87</v>
      </c>
      <c r="S62" s="177">
        <v>5.93</v>
      </c>
      <c r="T62" s="177">
        <v>0.31</v>
      </c>
      <c r="U62" s="177">
        <v>60.09</v>
      </c>
      <c r="V62" s="177">
        <v>3.87</v>
      </c>
      <c r="W62" s="177">
        <v>4.84</v>
      </c>
      <c r="X62" s="177">
        <v>33.86</v>
      </c>
      <c r="Y62" s="177">
        <v>0</v>
      </c>
      <c r="Z62">
        <v>0</v>
      </c>
      <c r="AA62" s="177">
        <v>13.84</v>
      </c>
      <c r="AB62" s="177">
        <v>0</v>
      </c>
      <c r="AC62" s="177">
        <v>0</v>
      </c>
      <c r="AD62" s="177">
        <v>0</v>
      </c>
      <c r="AE62" s="177">
        <v>40.08</v>
      </c>
      <c r="AF62" s="177">
        <v>0</v>
      </c>
      <c r="AG62" s="177">
        <v>0</v>
      </c>
      <c r="AH62" s="177">
        <v>0</v>
      </c>
      <c r="AI62" s="177">
        <v>-1.95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58.05</v>
      </c>
      <c r="AQ62" s="177">
        <v>14.51</v>
      </c>
      <c r="AR62" s="177">
        <v>41.5</v>
      </c>
      <c r="AS62" s="177">
        <v>1.93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1.26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135.44999999999999</v>
      </c>
      <c r="L63" s="177">
        <v>2.9</v>
      </c>
      <c r="M63" s="177">
        <v>53.29</v>
      </c>
      <c r="N63" s="177">
        <v>51.47</v>
      </c>
      <c r="O63" s="177">
        <v>72.319999999999993</v>
      </c>
      <c r="P63" s="177">
        <v>28.98</v>
      </c>
      <c r="Q63" s="177">
        <v>5.09</v>
      </c>
      <c r="R63" s="177">
        <v>3.87</v>
      </c>
      <c r="S63" s="177">
        <v>5.93</v>
      </c>
      <c r="T63" s="177">
        <v>0.31</v>
      </c>
      <c r="U63" s="177">
        <v>60.09</v>
      </c>
      <c r="V63" s="177">
        <v>3.87</v>
      </c>
      <c r="W63" s="177">
        <v>4.84</v>
      </c>
      <c r="X63" s="177">
        <v>33.86</v>
      </c>
      <c r="Y63" s="177">
        <v>0</v>
      </c>
      <c r="Z63">
        <v>0</v>
      </c>
      <c r="AA63" s="177">
        <v>13.84</v>
      </c>
      <c r="AB63" s="177">
        <v>0</v>
      </c>
      <c r="AC63" s="177">
        <v>0</v>
      </c>
      <c r="AD63" s="177">
        <v>0</v>
      </c>
      <c r="AE63" s="177">
        <v>40.08</v>
      </c>
      <c r="AF63" s="177">
        <v>0</v>
      </c>
      <c r="AG63" s="177">
        <v>0</v>
      </c>
      <c r="AH63" s="177">
        <v>0</v>
      </c>
      <c r="AI63" s="177">
        <v>-1.95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58.05</v>
      </c>
      <c r="AQ63" s="177">
        <v>14.51</v>
      </c>
      <c r="AR63" s="177">
        <v>41.5</v>
      </c>
      <c r="AS63" s="177">
        <v>1.93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1.26</v>
      </c>
      <c r="AZ63" s="177">
        <v>0</v>
      </c>
      <c r="BA63" s="177">
        <v>0.2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135.44999999999999</v>
      </c>
      <c r="L64" s="177">
        <v>2.9</v>
      </c>
      <c r="M64" s="177">
        <v>53.29</v>
      </c>
      <c r="N64" s="177">
        <v>51.47</v>
      </c>
      <c r="O64" s="177">
        <v>72.319999999999993</v>
      </c>
      <c r="P64" s="177">
        <v>28.98</v>
      </c>
      <c r="Q64" s="177">
        <v>5.09</v>
      </c>
      <c r="R64" s="177">
        <v>3.87</v>
      </c>
      <c r="S64" s="177">
        <v>5.93</v>
      </c>
      <c r="T64" s="177">
        <v>0.31</v>
      </c>
      <c r="U64" s="177">
        <v>60.09</v>
      </c>
      <c r="V64" s="177">
        <v>3.87</v>
      </c>
      <c r="W64" s="177">
        <v>4.84</v>
      </c>
      <c r="X64" s="177">
        <v>33.86</v>
      </c>
      <c r="Y64" s="177">
        <v>0</v>
      </c>
      <c r="Z64">
        <v>0</v>
      </c>
      <c r="AA64" s="177">
        <v>13.84</v>
      </c>
      <c r="AB64" s="177">
        <v>0</v>
      </c>
      <c r="AC64" s="177">
        <v>0</v>
      </c>
      <c r="AD64" s="177">
        <v>0</v>
      </c>
      <c r="AE64" s="177">
        <v>40.08</v>
      </c>
      <c r="AF64" s="177">
        <v>0</v>
      </c>
      <c r="AG64" s="177">
        <v>0</v>
      </c>
      <c r="AH64" s="177">
        <v>0</v>
      </c>
      <c r="AI64" s="177">
        <v>-1.95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58.05</v>
      </c>
      <c r="AQ64" s="177">
        <v>14.51</v>
      </c>
      <c r="AR64" s="177">
        <v>41.5</v>
      </c>
      <c r="AS64" s="177">
        <v>1.93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1.26</v>
      </c>
      <c r="AZ64" s="177">
        <v>0</v>
      </c>
      <c r="BA64" s="177">
        <v>0.2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135.44999999999999</v>
      </c>
      <c r="L65" s="177">
        <v>2.9</v>
      </c>
      <c r="M65" s="177">
        <v>53.29</v>
      </c>
      <c r="N65" s="177">
        <v>51.47</v>
      </c>
      <c r="O65" s="177">
        <v>72.319999999999993</v>
      </c>
      <c r="P65" s="177">
        <v>28.98</v>
      </c>
      <c r="Q65" s="177">
        <v>5.09</v>
      </c>
      <c r="R65" s="177">
        <v>3.87</v>
      </c>
      <c r="S65" s="177">
        <v>5.93</v>
      </c>
      <c r="T65" s="177">
        <v>0.31</v>
      </c>
      <c r="U65" s="177">
        <v>60.09</v>
      </c>
      <c r="V65" s="177">
        <v>3.87</v>
      </c>
      <c r="W65" s="177">
        <v>4.93</v>
      </c>
      <c r="X65" s="177">
        <v>33.86</v>
      </c>
      <c r="Y65" s="177">
        <v>0</v>
      </c>
      <c r="Z65">
        <v>0</v>
      </c>
      <c r="AA65" s="177">
        <v>13.84</v>
      </c>
      <c r="AB65" s="177">
        <v>0</v>
      </c>
      <c r="AC65" s="177">
        <v>0</v>
      </c>
      <c r="AD65" s="177">
        <v>0</v>
      </c>
      <c r="AE65" s="177">
        <v>34.76</v>
      </c>
      <c r="AF65" s="177">
        <v>0</v>
      </c>
      <c r="AG65" s="177">
        <v>0</v>
      </c>
      <c r="AH65" s="177">
        <v>0</v>
      </c>
      <c r="AI65" s="177">
        <v>-1.95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58.05</v>
      </c>
      <c r="AQ65" s="177">
        <v>14.51</v>
      </c>
      <c r="AR65" s="177">
        <v>41.5</v>
      </c>
      <c r="AS65" s="177">
        <v>1.93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1.26</v>
      </c>
      <c r="AZ65" s="177">
        <v>0</v>
      </c>
      <c r="BA65" s="177">
        <v>0.28999999999999998</v>
      </c>
      <c r="BB65" s="177">
        <v>0.54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135.44999999999999</v>
      </c>
      <c r="L66" s="177">
        <v>2.9</v>
      </c>
      <c r="M66" s="177">
        <v>53.29</v>
      </c>
      <c r="N66" s="177">
        <v>51.47</v>
      </c>
      <c r="O66" s="177">
        <v>72.319999999999993</v>
      </c>
      <c r="P66" s="177">
        <v>28.98</v>
      </c>
      <c r="Q66" s="177">
        <v>5.09</v>
      </c>
      <c r="R66" s="177">
        <v>3.87</v>
      </c>
      <c r="S66" s="177">
        <v>5.93</v>
      </c>
      <c r="T66" s="177">
        <v>0.31</v>
      </c>
      <c r="U66" s="177">
        <v>60.09</v>
      </c>
      <c r="V66" s="177">
        <v>3.87</v>
      </c>
      <c r="W66" s="177">
        <v>4.93</v>
      </c>
      <c r="X66" s="177">
        <v>33.86</v>
      </c>
      <c r="Y66" s="177">
        <v>0</v>
      </c>
      <c r="Z66">
        <v>0</v>
      </c>
      <c r="AA66" s="177">
        <v>13.84</v>
      </c>
      <c r="AB66" s="177">
        <v>0</v>
      </c>
      <c r="AC66" s="177">
        <v>0</v>
      </c>
      <c r="AD66" s="177">
        <v>0</v>
      </c>
      <c r="AE66" s="177">
        <v>34.76</v>
      </c>
      <c r="AF66" s="177">
        <v>0</v>
      </c>
      <c r="AG66" s="177">
        <v>0</v>
      </c>
      <c r="AH66" s="177">
        <v>0</v>
      </c>
      <c r="AI66" s="177">
        <v>-1.95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58.05</v>
      </c>
      <c r="AQ66" s="177">
        <v>14.51</v>
      </c>
      <c r="AR66" s="177">
        <v>41.5</v>
      </c>
      <c r="AS66" s="177">
        <v>1.93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1.26</v>
      </c>
      <c r="AZ66" s="177">
        <v>0</v>
      </c>
      <c r="BA66" s="177">
        <v>0.49</v>
      </c>
      <c r="BB66" s="177">
        <v>0.54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135.44999999999999</v>
      </c>
      <c r="L67" s="177">
        <v>2.9</v>
      </c>
      <c r="M67" s="177">
        <v>53.29</v>
      </c>
      <c r="N67" s="177">
        <v>51.47</v>
      </c>
      <c r="O67" s="177">
        <v>72.319999999999993</v>
      </c>
      <c r="P67" s="177">
        <v>28.98</v>
      </c>
      <c r="Q67" s="177">
        <v>5.09</v>
      </c>
      <c r="R67" s="177">
        <v>3.87</v>
      </c>
      <c r="S67" s="177">
        <v>5.93</v>
      </c>
      <c r="T67" s="177">
        <v>0.31</v>
      </c>
      <c r="U67" s="177">
        <v>60.09</v>
      </c>
      <c r="V67" s="177">
        <v>6.79</v>
      </c>
      <c r="W67" s="177">
        <v>18.02</v>
      </c>
      <c r="X67" s="177">
        <v>56.33</v>
      </c>
      <c r="Y67" s="177">
        <v>0</v>
      </c>
      <c r="Z67">
        <v>0</v>
      </c>
      <c r="AA67" s="177">
        <v>13.84</v>
      </c>
      <c r="AB67" s="177">
        <v>0</v>
      </c>
      <c r="AC67" s="177">
        <v>0</v>
      </c>
      <c r="AD67" s="177">
        <v>0</v>
      </c>
      <c r="AE67" s="177">
        <v>40.08</v>
      </c>
      <c r="AF67" s="177">
        <v>0</v>
      </c>
      <c r="AG67" s="177">
        <v>0</v>
      </c>
      <c r="AH67" s="177">
        <v>0</v>
      </c>
      <c r="AI67" s="177">
        <v>-1.95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112.91</v>
      </c>
      <c r="AQ67" s="177">
        <v>14.51</v>
      </c>
      <c r="AR67" s="177">
        <v>41.5</v>
      </c>
      <c r="AS67" s="177">
        <v>1.93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1.26</v>
      </c>
      <c r="AZ67" s="177">
        <v>0</v>
      </c>
      <c r="BA67" s="177">
        <v>0.49</v>
      </c>
      <c r="BB67" s="177">
        <v>0.52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135.44999999999999</v>
      </c>
      <c r="L68" s="177">
        <v>2.9</v>
      </c>
      <c r="M68" s="177">
        <v>53.29</v>
      </c>
      <c r="N68" s="177">
        <v>51.47</v>
      </c>
      <c r="O68" s="177">
        <v>72.319999999999993</v>
      </c>
      <c r="P68" s="177">
        <v>28.98</v>
      </c>
      <c r="Q68" s="177">
        <v>5.09</v>
      </c>
      <c r="R68" s="177">
        <v>3.87</v>
      </c>
      <c r="S68" s="177">
        <v>5.93</v>
      </c>
      <c r="T68" s="177">
        <v>0.31</v>
      </c>
      <c r="U68" s="177">
        <v>60.09</v>
      </c>
      <c r="V68" s="177">
        <v>7.54</v>
      </c>
      <c r="W68" s="177">
        <v>18.559999999999999</v>
      </c>
      <c r="X68" s="177">
        <v>62.68</v>
      </c>
      <c r="Y68" s="177">
        <v>0</v>
      </c>
      <c r="Z68">
        <v>0</v>
      </c>
      <c r="AA68" s="177">
        <v>13.84</v>
      </c>
      <c r="AB68" s="177">
        <v>0</v>
      </c>
      <c r="AC68" s="177">
        <v>0</v>
      </c>
      <c r="AD68" s="177">
        <v>0</v>
      </c>
      <c r="AE68" s="177">
        <v>40.08</v>
      </c>
      <c r="AF68" s="177">
        <v>0</v>
      </c>
      <c r="AG68" s="177">
        <v>0</v>
      </c>
      <c r="AH68" s="177">
        <v>0</v>
      </c>
      <c r="AI68" s="177">
        <v>-1.95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118.26</v>
      </c>
      <c r="AQ68" s="177">
        <v>14.51</v>
      </c>
      <c r="AR68" s="177">
        <v>41.5</v>
      </c>
      <c r="AS68" s="177">
        <v>1.93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1.26</v>
      </c>
      <c r="AZ68" s="177">
        <v>0</v>
      </c>
      <c r="BA68" s="177">
        <v>0.49</v>
      </c>
      <c r="BB68" s="177">
        <v>0.52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135.44999999999999</v>
      </c>
      <c r="L69" s="177">
        <v>2.9</v>
      </c>
      <c r="M69" s="177">
        <v>53.29</v>
      </c>
      <c r="N69" s="177">
        <v>51.47</v>
      </c>
      <c r="O69" s="177">
        <v>72.319999999999993</v>
      </c>
      <c r="P69" s="177">
        <v>28.98</v>
      </c>
      <c r="Q69" s="177">
        <v>5.09</v>
      </c>
      <c r="R69" s="177">
        <v>3.87</v>
      </c>
      <c r="S69" s="177">
        <v>5.93</v>
      </c>
      <c r="T69" s="177">
        <v>0.31</v>
      </c>
      <c r="U69" s="177">
        <v>60.09</v>
      </c>
      <c r="V69" s="177">
        <v>7.5</v>
      </c>
      <c r="W69" s="177">
        <v>18.559999999999999</v>
      </c>
      <c r="X69" s="177">
        <v>62.68</v>
      </c>
      <c r="Y69" s="177">
        <v>0</v>
      </c>
      <c r="Z69">
        <v>0</v>
      </c>
      <c r="AA69" s="177">
        <v>13.84</v>
      </c>
      <c r="AB69" s="177">
        <v>0</v>
      </c>
      <c r="AC69" s="177">
        <v>0</v>
      </c>
      <c r="AD69" s="177">
        <v>0</v>
      </c>
      <c r="AE69" s="177">
        <v>40.08</v>
      </c>
      <c r="AF69" s="177">
        <v>0</v>
      </c>
      <c r="AG69" s="177">
        <v>0</v>
      </c>
      <c r="AH69" s="177">
        <v>0</v>
      </c>
      <c r="AI69" s="177">
        <v>-1.95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118.26</v>
      </c>
      <c r="AQ69" s="177">
        <v>14.51</v>
      </c>
      <c r="AR69" s="177">
        <v>41.5</v>
      </c>
      <c r="AS69" s="177">
        <v>1.93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1.26</v>
      </c>
      <c r="AZ69" s="177">
        <v>0</v>
      </c>
      <c r="BA69" s="177">
        <v>0.49</v>
      </c>
      <c r="BB69" s="177">
        <v>0.55000000000000004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135.44999999999999</v>
      </c>
      <c r="L70" s="177">
        <v>2.9</v>
      </c>
      <c r="M70" s="177">
        <v>53.29</v>
      </c>
      <c r="N70" s="177">
        <v>51.47</v>
      </c>
      <c r="O70" s="177">
        <v>72.319999999999993</v>
      </c>
      <c r="P70" s="177">
        <v>28.98</v>
      </c>
      <c r="Q70" s="177">
        <v>5.09</v>
      </c>
      <c r="R70" s="177">
        <v>3.87</v>
      </c>
      <c r="S70" s="177">
        <v>5.93</v>
      </c>
      <c r="T70" s="177">
        <v>0.31</v>
      </c>
      <c r="U70" s="177">
        <v>60.09</v>
      </c>
      <c r="V70" s="177">
        <v>7.44</v>
      </c>
      <c r="W70" s="177">
        <v>18.559999999999999</v>
      </c>
      <c r="X70" s="177">
        <v>62.68</v>
      </c>
      <c r="Y70" s="177">
        <v>0</v>
      </c>
      <c r="Z70">
        <v>0</v>
      </c>
      <c r="AA70" s="177">
        <v>13.84</v>
      </c>
      <c r="AB70" s="177">
        <v>0</v>
      </c>
      <c r="AC70" s="177">
        <v>0</v>
      </c>
      <c r="AD70" s="177">
        <v>0</v>
      </c>
      <c r="AE70" s="177">
        <v>40.08</v>
      </c>
      <c r="AF70" s="177">
        <v>0</v>
      </c>
      <c r="AG70" s="177">
        <v>0</v>
      </c>
      <c r="AH70" s="177">
        <v>0</v>
      </c>
      <c r="AI70" s="177">
        <v>-1.95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118.26</v>
      </c>
      <c r="AQ70" s="177">
        <v>14.51</v>
      </c>
      <c r="AR70" s="177">
        <v>41.5</v>
      </c>
      <c r="AS70" s="177">
        <v>1.93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1.26</v>
      </c>
      <c r="AZ70" s="177">
        <v>0</v>
      </c>
      <c r="BA70" s="177">
        <v>0.49</v>
      </c>
      <c r="BB70" s="177">
        <v>0.55000000000000004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135.44999999999999</v>
      </c>
      <c r="L71" s="177">
        <v>2.9</v>
      </c>
      <c r="M71" s="177">
        <v>53.29</v>
      </c>
      <c r="N71" s="177">
        <v>51.47</v>
      </c>
      <c r="O71" s="177">
        <v>72.319999999999993</v>
      </c>
      <c r="P71" s="177">
        <v>28.98</v>
      </c>
      <c r="Q71" s="177">
        <v>5.09</v>
      </c>
      <c r="R71" s="177">
        <v>3.91</v>
      </c>
      <c r="S71" s="177">
        <v>5.93</v>
      </c>
      <c r="T71" s="177">
        <v>0.31</v>
      </c>
      <c r="U71" s="177">
        <v>60.09</v>
      </c>
      <c r="V71" s="177">
        <v>7.44</v>
      </c>
      <c r="W71" s="177">
        <v>18.559999999999999</v>
      </c>
      <c r="X71" s="177">
        <v>62.68</v>
      </c>
      <c r="Y71" s="177">
        <v>0</v>
      </c>
      <c r="Z71">
        <v>0</v>
      </c>
      <c r="AA71" s="177">
        <v>13.84</v>
      </c>
      <c r="AB71" s="177">
        <v>0</v>
      </c>
      <c r="AC71" s="177">
        <v>0</v>
      </c>
      <c r="AD71" s="177">
        <v>0</v>
      </c>
      <c r="AE71" s="177">
        <v>40.08</v>
      </c>
      <c r="AF71" s="177">
        <v>0</v>
      </c>
      <c r="AG71" s="177">
        <v>0</v>
      </c>
      <c r="AH71" s="177">
        <v>0</v>
      </c>
      <c r="AI71" s="177">
        <v>-1.95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65.06</v>
      </c>
      <c r="AQ71" s="177">
        <v>14.51</v>
      </c>
      <c r="AR71" s="177">
        <v>41.5</v>
      </c>
      <c r="AS71" s="177">
        <v>1.93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1.26</v>
      </c>
      <c r="AZ71" s="177">
        <v>0</v>
      </c>
      <c r="BA71" s="177">
        <v>0.49</v>
      </c>
      <c r="BB71" s="177">
        <v>0.52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135.44999999999999</v>
      </c>
      <c r="L72" s="177">
        <v>2.9</v>
      </c>
      <c r="M72" s="177">
        <v>53.29</v>
      </c>
      <c r="N72" s="177">
        <v>51.47</v>
      </c>
      <c r="O72" s="177">
        <v>72.319999999999993</v>
      </c>
      <c r="P72" s="177">
        <v>28.98</v>
      </c>
      <c r="Q72" s="177">
        <v>5.09</v>
      </c>
      <c r="R72" s="177">
        <v>3.91</v>
      </c>
      <c r="S72" s="177">
        <v>5.93</v>
      </c>
      <c r="T72" s="177">
        <v>0.31</v>
      </c>
      <c r="U72" s="177">
        <v>60.09</v>
      </c>
      <c r="V72" s="177">
        <v>7.44</v>
      </c>
      <c r="W72" s="177">
        <v>18.559999999999999</v>
      </c>
      <c r="X72" s="177">
        <v>62.68</v>
      </c>
      <c r="Y72" s="177">
        <v>0</v>
      </c>
      <c r="Z72">
        <v>0</v>
      </c>
      <c r="AA72" s="177">
        <v>13.84</v>
      </c>
      <c r="AB72" s="177">
        <v>0</v>
      </c>
      <c r="AC72" s="177">
        <v>0</v>
      </c>
      <c r="AD72" s="177">
        <v>0</v>
      </c>
      <c r="AE72" s="177">
        <v>40.08</v>
      </c>
      <c r="AF72" s="177">
        <v>0</v>
      </c>
      <c r="AG72" s="177">
        <v>0</v>
      </c>
      <c r="AH72" s="177">
        <v>0</v>
      </c>
      <c r="AI72" s="177">
        <v>-1.95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58.05</v>
      </c>
      <c r="AQ72" s="177">
        <v>14.51</v>
      </c>
      <c r="AR72" s="177">
        <v>41.5</v>
      </c>
      <c r="AS72" s="177">
        <v>1.93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1.26</v>
      </c>
      <c r="AZ72" s="177">
        <v>0.53</v>
      </c>
      <c r="BA72" s="177">
        <v>0.49</v>
      </c>
      <c r="BB72" s="177">
        <v>0.52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135.44999999999999</v>
      </c>
      <c r="L73" s="177">
        <v>2.9</v>
      </c>
      <c r="M73" s="177">
        <v>53.29</v>
      </c>
      <c r="N73" s="177">
        <v>51.47</v>
      </c>
      <c r="O73" s="177">
        <v>72.319999999999993</v>
      </c>
      <c r="P73" s="177">
        <v>28.98</v>
      </c>
      <c r="Q73" s="177">
        <v>4.6399999999999997</v>
      </c>
      <c r="R73" s="177">
        <v>3.91</v>
      </c>
      <c r="S73" s="177">
        <v>5.9</v>
      </c>
      <c r="T73" s="177">
        <v>0.31</v>
      </c>
      <c r="U73" s="177">
        <v>60.09</v>
      </c>
      <c r="V73" s="177">
        <v>7.5</v>
      </c>
      <c r="W73" s="177">
        <v>18.559999999999999</v>
      </c>
      <c r="X73" s="177">
        <v>62.68</v>
      </c>
      <c r="Y73" s="177">
        <v>0</v>
      </c>
      <c r="Z73">
        <v>0</v>
      </c>
      <c r="AA73" s="177">
        <v>13.84</v>
      </c>
      <c r="AB73" s="177">
        <v>0</v>
      </c>
      <c r="AC73" s="177">
        <v>0</v>
      </c>
      <c r="AD73" s="177">
        <v>0</v>
      </c>
      <c r="AE73" s="177">
        <v>40.08</v>
      </c>
      <c r="AF73" s="177">
        <v>0</v>
      </c>
      <c r="AG73" s="177">
        <v>0</v>
      </c>
      <c r="AH73" s="177">
        <v>0</v>
      </c>
      <c r="AI73" s="177">
        <v>-1.95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58.05</v>
      </c>
      <c r="AQ73" s="177">
        <v>14.51</v>
      </c>
      <c r="AR73" s="177">
        <v>26.6</v>
      </c>
      <c r="AS73" s="177">
        <v>1.93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1.26</v>
      </c>
      <c r="AZ73" s="177">
        <v>1.06</v>
      </c>
      <c r="BA73" s="177">
        <v>0.4</v>
      </c>
      <c r="BB73" s="177">
        <v>0.52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135.44999999999999</v>
      </c>
      <c r="L74" s="177">
        <v>2.95</v>
      </c>
      <c r="M74" s="177">
        <v>53.29</v>
      </c>
      <c r="N74" s="177">
        <v>51.47</v>
      </c>
      <c r="O74" s="177">
        <v>72.319999999999993</v>
      </c>
      <c r="P74" s="177">
        <v>28.98</v>
      </c>
      <c r="Q74" s="177">
        <v>4.6399999999999997</v>
      </c>
      <c r="R74" s="177">
        <v>3.91</v>
      </c>
      <c r="S74" s="177">
        <v>5.9</v>
      </c>
      <c r="T74" s="177">
        <v>0.31</v>
      </c>
      <c r="U74" s="177">
        <v>60.09</v>
      </c>
      <c r="V74" s="177">
        <v>7.5</v>
      </c>
      <c r="W74" s="177">
        <v>18.559999999999999</v>
      </c>
      <c r="X74" s="177">
        <v>62.68</v>
      </c>
      <c r="Y74" s="177">
        <v>0</v>
      </c>
      <c r="Z74">
        <v>0</v>
      </c>
      <c r="AA74" s="177">
        <v>13.84</v>
      </c>
      <c r="AB74" s="177">
        <v>0</v>
      </c>
      <c r="AC74" s="177">
        <v>0</v>
      </c>
      <c r="AD74" s="177">
        <v>0</v>
      </c>
      <c r="AE74" s="177">
        <v>40.08</v>
      </c>
      <c r="AF74" s="177">
        <v>0</v>
      </c>
      <c r="AG74" s="177">
        <v>0</v>
      </c>
      <c r="AH74" s="177">
        <v>0</v>
      </c>
      <c r="AI74" s="177">
        <v>-1.95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58.05</v>
      </c>
      <c r="AQ74" s="177">
        <v>14.51</v>
      </c>
      <c r="AR74" s="177">
        <v>10.65</v>
      </c>
      <c r="AS74" s="177">
        <v>1.93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1.26</v>
      </c>
      <c r="AZ74" s="177">
        <v>1.58</v>
      </c>
      <c r="BA74" s="177">
        <v>0.4</v>
      </c>
      <c r="BB74" s="177">
        <v>0.52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135.44999999999999</v>
      </c>
      <c r="L75" s="177">
        <v>2.9</v>
      </c>
      <c r="M75" s="177">
        <v>53.29</v>
      </c>
      <c r="N75" s="177">
        <v>51.47</v>
      </c>
      <c r="O75" s="177">
        <v>72.319999999999993</v>
      </c>
      <c r="P75" s="177">
        <v>28.98</v>
      </c>
      <c r="Q75" s="177">
        <v>5.1100000000000003</v>
      </c>
      <c r="R75" s="177">
        <v>3.87</v>
      </c>
      <c r="S75" s="177">
        <v>5.93</v>
      </c>
      <c r="T75" s="177">
        <v>0.31</v>
      </c>
      <c r="U75" s="177">
        <v>60.09</v>
      </c>
      <c r="V75" s="177">
        <v>7.5</v>
      </c>
      <c r="W75" s="177">
        <v>18.559999999999999</v>
      </c>
      <c r="X75" s="177">
        <v>62.68</v>
      </c>
      <c r="Y75" s="177">
        <v>0</v>
      </c>
      <c r="Z75">
        <v>0</v>
      </c>
      <c r="AA75" s="177">
        <v>13.24</v>
      </c>
      <c r="AB75" s="177">
        <v>0</v>
      </c>
      <c r="AC75" s="177">
        <v>0</v>
      </c>
      <c r="AD75" s="177">
        <v>0</v>
      </c>
      <c r="AE75" s="177">
        <v>40.08</v>
      </c>
      <c r="AF75" s="177">
        <v>0</v>
      </c>
      <c r="AG75" s="177">
        <v>0</v>
      </c>
      <c r="AH75" s="177">
        <v>0</v>
      </c>
      <c r="AI75" s="177">
        <v>-2.33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58.05</v>
      </c>
      <c r="AQ75" s="177">
        <v>14.51</v>
      </c>
      <c r="AR75" s="177">
        <v>0</v>
      </c>
      <c r="AS75" s="177">
        <v>1.93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1.26</v>
      </c>
      <c r="AZ75" s="177">
        <v>1.27</v>
      </c>
      <c r="BA75" s="177">
        <v>0.4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135.44999999999999</v>
      </c>
      <c r="L76" s="177">
        <v>2.9</v>
      </c>
      <c r="M76" s="177">
        <v>53.29</v>
      </c>
      <c r="N76" s="177">
        <v>51.47</v>
      </c>
      <c r="O76" s="177">
        <v>72.319999999999993</v>
      </c>
      <c r="P76" s="177">
        <v>28.98</v>
      </c>
      <c r="Q76" s="177">
        <v>5.1100000000000003</v>
      </c>
      <c r="R76" s="177">
        <v>3.87</v>
      </c>
      <c r="S76" s="177">
        <v>5.93</v>
      </c>
      <c r="T76" s="177">
        <v>0.31</v>
      </c>
      <c r="U76" s="177">
        <v>60.09</v>
      </c>
      <c r="V76" s="177">
        <v>7.5</v>
      </c>
      <c r="W76" s="177">
        <v>18.559999999999999</v>
      </c>
      <c r="X76" s="177">
        <v>62.68</v>
      </c>
      <c r="Y76" s="177">
        <v>0</v>
      </c>
      <c r="Z76">
        <v>0</v>
      </c>
      <c r="AA76" s="177">
        <v>13.24</v>
      </c>
      <c r="AB76" s="177">
        <v>0</v>
      </c>
      <c r="AC76" s="177">
        <v>0</v>
      </c>
      <c r="AD76" s="177">
        <v>0</v>
      </c>
      <c r="AE76" s="177">
        <v>40.08</v>
      </c>
      <c r="AF76" s="177">
        <v>0</v>
      </c>
      <c r="AG76" s="177">
        <v>0</v>
      </c>
      <c r="AH76" s="177">
        <v>0</v>
      </c>
      <c r="AI76" s="177">
        <v>-2.33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58.05</v>
      </c>
      <c r="AQ76" s="177">
        <v>14.51</v>
      </c>
      <c r="AR76" s="177">
        <v>0</v>
      </c>
      <c r="AS76" s="177">
        <v>1.93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1.26</v>
      </c>
      <c r="AZ76" s="177">
        <v>1.27</v>
      </c>
      <c r="BA76" s="177">
        <v>0.62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135.44999999999999</v>
      </c>
      <c r="L77" s="177">
        <v>2.9</v>
      </c>
      <c r="M77" s="177">
        <v>53.29</v>
      </c>
      <c r="N77" s="177">
        <v>51.47</v>
      </c>
      <c r="O77" s="177">
        <v>72.319999999999993</v>
      </c>
      <c r="P77" s="177">
        <v>28.98</v>
      </c>
      <c r="Q77" s="177">
        <v>5.1100000000000003</v>
      </c>
      <c r="R77" s="177">
        <v>3.87</v>
      </c>
      <c r="S77" s="177">
        <v>5.93</v>
      </c>
      <c r="T77" s="177">
        <v>0.31</v>
      </c>
      <c r="U77" s="177">
        <v>60.09</v>
      </c>
      <c r="V77" s="177">
        <v>7.5</v>
      </c>
      <c r="W77" s="177">
        <v>18.559999999999999</v>
      </c>
      <c r="X77" s="177">
        <v>62.68</v>
      </c>
      <c r="Y77" s="177">
        <v>0</v>
      </c>
      <c r="Z77">
        <v>0</v>
      </c>
      <c r="AA77" s="177">
        <v>13.24</v>
      </c>
      <c r="AB77" s="177">
        <v>0</v>
      </c>
      <c r="AC77" s="177">
        <v>0</v>
      </c>
      <c r="AD77" s="177">
        <v>0</v>
      </c>
      <c r="AE77" s="177">
        <v>40.08</v>
      </c>
      <c r="AF77" s="177">
        <v>0</v>
      </c>
      <c r="AG77" s="177">
        <v>0</v>
      </c>
      <c r="AH77" s="177">
        <v>0</v>
      </c>
      <c r="AI77" s="177">
        <v>-2.33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112.91</v>
      </c>
      <c r="AQ77" s="177">
        <v>14.51</v>
      </c>
      <c r="AR77" s="177">
        <v>0</v>
      </c>
      <c r="AS77" s="177">
        <v>1.93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1.26</v>
      </c>
      <c r="AZ77" s="177">
        <v>1.58</v>
      </c>
      <c r="BA77" s="177">
        <v>0.86</v>
      </c>
      <c r="BB77" s="177">
        <v>0.52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193.5</v>
      </c>
      <c r="L78" s="177">
        <v>10.46</v>
      </c>
      <c r="M78" s="177">
        <v>53.29</v>
      </c>
      <c r="N78" s="177">
        <v>51.47</v>
      </c>
      <c r="O78" s="177">
        <v>72.319999999999993</v>
      </c>
      <c r="P78" s="177">
        <v>28.98</v>
      </c>
      <c r="Q78" s="177">
        <v>9.7100000000000009</v>
      </c>
      <c r="R78" s="177">
        <v>18.59</v>
      </c>
      <c r="S78" s="177">
        <v>11.5</v>
      </c>
      <c r="T78" s="177">
        <v>0.7</v>
      </c>
      <c r="U78" s="177">
        <v>60.09</v>
      </c>
      <c r="V78" s="177">
        <v>7.5</v>
      </c>
      <c r="W78" s="177">
        <v>18.559999999999999</v>
      </c>
      <c r="X78" s="177">
        <v>62.68</v>
      </c>
      <c r="Y78" s="177">
        <v>0</v>
      </c>
      <c r="Z78">
        <v>0</v>
      </c>
      <c r="AA78" s="177">
        <v>13.24</v>
      </c>
      <c r="AB78" s="177">
        <v>0</v>
      </c>
      <c r="AC78" s="177">
        <v>0</v>
      </c>
      <c r="AD78" s="177">
        <v>0</v>
      </c>
      <c r="AE78" s="177">
        <v>40.08</v>
      </c>
      <c r="AF78" s="177">
        <v>0</v>
      </c>
      <c r="AG78" s="177">
        <v>0</v>
      </c>
      <c r="AH78" s="177">
        <v>0</v>
      </c>
      <c r="AI78" s="177">
        <v>-2.33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118.26</v>
      </c>
      <c r="AQ78" s="177">
        <v>38.33</v>
      </c>
      <c r="AR78" s="177">
        <v>0</v>
      </c>
      <c r="AS78" s="177">
        <v>2.91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1.26</v>
      </c>
      <c r="AZ78" s="177">
        <v>2.11</v>
      </c>
      <c r="BA78" s="177">
        <v>1.18</v>
      </c>
      <c r="BB78" s="177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261.22000000000003</v>
      </c>
      <c r="L79" s="177">
        <v>10.64</v>
      </c>
      <c r="M79" s="177">
        <v>53.29</v>
      </c>
      <c r="N79" s="177">
        <v>51.47</v>
      </c>
      <c r="O79" s="177">
        <v>72.319999999999993</v>
      </c>
      <c r="P79" s="177">
        <v>28.98</v>
      </c>
      <c r="Q79" s="177">
        <v>9.4499999999999993</v>
      </c>
      <c r="R79" s="177">
        <v>18.59</v>
      </c>
      <c r="S79" s="177">
        <v>11.5</v>
      </c>
      <c r="T79" s="177">
        <v>0.7</v>
      </c>
      <c r="U79" s="177">
        <v>60.09</v>
      </c>
      <c r="V79" s="177">
        <v>7.71</v>
      </c>
      <c r="W79" s="177">
        <v>18.32</v>
      </c>
      <c r="X79" s="177">
        <v>62.68</v>
      </c>
      <c r="Y79" s="177">
        <v>0</v>
      </c>
      <c r="Z79">
        <v>0</v>
      </c>
      <c r="AA79" s="177">
        <v>12.49</v>
      </c>
      <c r="AB79" s="177">
        <v>0</v>
      </c>
      <c r="AC79" s="177">
        <v>0</v>
      </c>
      <c r="AD79" s="177">
        <v>0</v>
      </c>
      <c r="AE79" s="177">
        <v>41.04</v>
      </c>
      <c r="AF79" s="177">
        <v>0</v>
      </c>
      <c r="AG79" s="177">
        <v>0</v>
      </c>
      <c r="AH79" s="177">
        <v>0</v>
      </c>
      <c r="AI79" s="177">
        <v>-2.33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118.26</v>
      </c>
      <c r="AQ79" s="177">
        <v>38.33</v>
      </c>
      <c r="AR79" s="177">
        <v>0</v>
      </c>
      <c r="AS79" s="177">
        <v>2.91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1.29</v>
      </c>
      <c r="AZ79" s="177">
        <v>2.11</v>
      </c>
      <c r="BA79" s="177">
        <v>1.27</v>
      </c>
      <c r="BB79" s="177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261.22000000000003</v>
      </c>
      <c r="L80" s="177">
        <v>10.64</v>
      </c>
      <c r="M80" s="177">
        <v>53.29</v>
      </c>
      <c r="N80" s="177">
        <v>51.47</v>
      </c>
      <c r="O80" s="177">
        <v>72.319999999999993</v>
      </c>
      <c r="P80" s="177">
        <v>28.98</v>
      </c>
      <c r="Q80" s="177">
        <v>9.4499999999999993</v>
      </c>
      <c r="R80" s="177">
        <v>18.59</v>
      </c>
      <c r="S80" s="177">
        <v>11.5</v>
      </c>
      <c r="T80" s="177">
        <v>0.7</v>
      </c>
      <c r="U80" s="177">
        <v>60.09</v>
      </c>
      <c r="V80" s="177">
        <v>7.71</v>
      </c>
      <c r="W80" s="177">
        <v>18.32</v>
      </c>
      <c r="X80" s="177">
        <v>62.68</v>
      </c>
      <c r="Y80" s="177">
        <v>0</v>
      </c>
      <c r="Z80">
        <v>0</v>
      </c>
      <c r="AA80" s="177">
        <v>12.49</v>
      </c>
      <c r="AB80" s="177">
        <v>0</v>
      </c>
      <c r="AC80" s="177">
        <v>0</v>
      </c>
      <c r="AD80" s="177">
        <v>0</v>
      </c>
      <c r="AE80" s="177">
        <v>41.04</v>
      </c>
      <c r="AF80" s="177">
        <v>0</v>
      </c>
      <c r="AG80" s="177">
        <v>0</v>
      </c>
      <c r="AH80" s="177">
        <v>0</v>
      </c>
      <c r="AI80" s="177">
        <v>-2.33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118.26</v>
      </c>
      <c r="AQ80" s="177">
        <v>38.33</v>
      </c>
      <c r="AR80" s="177">
        <v>0</v>
      </c>
      <c r="AS80" s="177">
        <v>2.91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1.29</v>
      </c>
      <c r="AZ80" s="177">
        <v>2.11</v>
      </c>
      <c r="BA80" s="177">
        <v>1.42</v>
      </c>
      <c r="BB80" s="177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261.22000000000003</v>
      </c>
      <c r="L81" s="177">
        <v>10.64</v>
      </c>
      <c r="M81" s="177">
        <v>53.29</v>
      </c>
      <c r="N81" s="177">
        <v>51.47</v>
      </c>
      <c r="O81" s="177">
        <v>72.319999999999993</v>
      </c>
      <c r="P81" s="177">
        <v>28.98</v>
      </c>
      <c r="Q81" s="177">
        <v>9.4499999999999993</v>
      </c>
      <c r="R81" s="177">
        <v>18.59</v>
      </c>
      <c r="S81" s="177">
        <v>11.5</v>
      </c>
      <c r="T81" s="177">
        <v>0.7</v>
      </c>
      <c r="U81" s="177">
        <v>60.09</v>
      </c>
      <c r="V81" s="177">
        <v>7.71</v>
      </c>
      <c r="W81" s="177">
        <v>18.32</v>
      </c>
      <c r="X81" s="177">
        <v>62.68</v>
      </c>
      <c r="Y81" s="177">
        <v>0</v>
      </c>
      <c r="Z81">
        <v>0</v>
      </c>
      <c r="AA81" s="177">
        <v>12.49</v>
      </c>
      <c r="AB81" s="177">
        <v>0</v>
      </c>
      <c r="AC81" s="177">
        <v>0</v>
      </c>
      <c r="AD81" s="177">
        <v>0</v>
      </c>
      <c r="AE81" s="177">
        <v>41.04</v>
      </c>
      <c r="AF81" s="177">
        <v>0</v>
      </c>
      <c r="AG81" s="177">
        <v>0</v>
      </c>
      <c r="AH81" s="177">
        <v>0</v>
      </c>
      <c r="AI81" s="177">
        <v>-2.33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118.26</v>
      </c>
      <c r="AQ81" s="177">
        <v>38.33</v>
      </c>
      <c r="AR81" s="177">
        <v>0</v>
      </c>
      <c r="AS81" s="177">
        <v>2.91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1.29</v>
      </c>
      <c r="AZ81" s="177">
        <v>2.11</v>
      </c>
      <c r="BA81" s="177">
        <v>1.42</v>
      </c>
      <c r="BB81" s="177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261.22000000000003</v>
      </c>
      <c r="L82" s="177">
        <v>10.64</v>
      </c>
      <c r="M82" s="177">
        <v>53.29</v>
      </c>
      <c r="N82" s="177">
        <v>51.47</v>
      </c>
      <c r="O82" s="177">
        <v>72.319999999999993</v>
      </c>
      <c r="P82" s="177">
        <v>28.98</v>
      </c>
      <c r="Q82" s="177">
        <v>9.4499999999999993</v>
      </c>
      <c r="R82" s="177">
        <v>18.59</v>
      </c>
      <c r="S82" s="177">
        <v>11.5</v>
      </c>
      <c r="T82" s="177">
        <v>0.7</v>
      </c>
      <c r="U82" s="177">
        <v>60.09</v>
      </c>
      <c r="V82" s="177">
        <v>7.71</v>
      </c>
      <c r="W82" s="177">
        <v>18.32</v>
      </c>
      <c r="X82" s="177">
        <v>62.68</v>
      </c>
      <c r="Y82" s="177">
        <v>0</v>
      </c>
      <c r="Z82">
        <v>0</v>
      </c>
      <c r="AA82" s="177">
        <v>12.49</v>
      </c>
      <c r="AB82" s="177">
        <v>0</v>
      </c>
      <c r="AC82" s="177">
        <v>0</v>
      </c>
      <c r="AD82" s="177">
        <v>0</v>
      </c>
      <c r="AE82" s="177">
        <v>40.08</v>
      </c>
      <c r="AF82" s="177">
        <v>0</v>
      </c>
      <c r="AG82" s="177">
        <v>0</v>
      </c>
      <c r="AH82" s="177">
        <v>0</v>
      </c>
      <c r="AI82" s="177">
        <v>-2.33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118.26</v>
      </c>
      <c r="AQ82" s="177">
        <v>38.33</v>
      </c>
      <c r="AR82" s="177">
        <v>0</v>
      </c>
      <c r="AS82" s="177">
        <v>2.91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1.29</v>
      </c>
      <c r="AZ82" s="177">
        <v>2.11</v>
      </c>
      <c r="BA82" s="177">
        <v>1.27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231.1</v>
      </c>
      <c r="L83" s="177">
        <v>10.64</v>
      </c>
      <c r="M83" s="177">
        <v>53.29</v>
      </c>
      <c r="N83" s="177">
        <v>51.47</v>
      </c>
      <c r="O83" s="177">
        <v>72.319999999999993</v>
      </c>
      <c r="P83" s="177">
        <v>28.98</v>
      </c>
      <c r="Q83" s="177">
        <v>9.4499999999999993</v>
      </c>
      <c r="R83" s="177">
        <v>18.59</v>
      </c>
      <c r="S83" s="177">
        <v>11.5</v>
      </c>
      <c r="T83" s="177">
        <v>0.7</v>
      </c>
      <c r="U83" s="177">
        <v>60.09</v>
      </c>
      <c r="V83" s="177">
        <v>7.71</v>
      </c>
      <c r="W83" s="177">
        <v>18.32</v>
      </c>
      <c r="X83" s="177">
        <v>62.68</v>
      </c>
      <c r="Y83" s="177">
        <v>0</v>
      </c>
      <c r="Z83">
        <v>0</v>
      </c>
      <c r="AA83" s="177">
        <v>12.49</v>
      </c>
      <c r="AB83" s="177">
        <v>0</v>
      </c>
      <c r="AC83" s="177">
        <v>0</v>
      </c>
      <c r="AD83" s="177">
        <v>0</v>
      </c>
      <c r="AE83" s="177">
        <v>40.08</v>
      </c>
      <c r="AF83" s="177">
        <v>0</v>
      </c>
      <c r="AG83" s="177">
        <v>0</v>
      </c>
      <c r="AH83" s="177">
        <v>0</v>
      </c>
      <c r="AI83" s="177">
        <v>-2.33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118.26</v>
      </c>
      <c r="AQ83" s="177">
        <v>38.33</v>
      </c>
      <c r="AR83" s="177">
        <v>0</v>
      </c>
      <c r="AS83" s="177">
        <v>2.91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1.29</v>
      </c>
      <c r="AZ83" s="177">
        <v>2.11</v>
      </c>
      <c r="BA83" s="177">
        <v>1.18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261.22000000000003</v>
      </c>
      <c r="L84" s="177">
        <v>10.64</v>
      </c>
      <c r="M84" s="177">
        <v>53.29</v>
      </c>
      <c r="N84" s="177">
        <v>51.47</v>
      </c>
      <c r="O84" s="177">
        <v>72.319999999999993</v>
      </c>
      <c r="P84" s="177">
        <v>28.98</v>
      </c>
      <c r="Q84" s="177">
        <v>9.4499999999999993</v>
      </c>
      <c r="R84" s="177">
        <v>18.59</v>
      </c>
      <c r="S84" s="177">
        <v>11.5</v>
      </c>
      <c r="T84" s="177">
        <v>0.7</v>
      </c>
      <c r="U84" s="177">
        <v>60.09</v>
      </c>
      <c r="V84" s="177">
        <v>7.71</v>
      </c>
      <c r="W84" s="177">
        <v>18.32</v>
      </c>
      <c r="X84" s="177">
        <v>62.68</v>
      </c>
      <c r="Y84" s="177">
        <v>0</v>
      </c>
      <c r="Z84">
        <v>0</v>
      </c>
      <c r="AA84" s="177">
        <v>12.49</v>
      </c>
      <c r="AB84" s="177">
        <v>0</v>
      </c>
      <c r="AC84" s="177">
        <v>0</v>
      </c>
      <c r="AD84" s="177">
        <v>0</v>
      </c>
      <c r="AE84" s="177">
        <v>40.08</v>
      </c>
      <c r="AF84" s="177">
        <v>0</v>
      </c>
      <c r="AG84" s="177">
        <v>0</v>
      </c>
      <c r="AH84" s="177">
        <v>0</v>
      </c>
      <c r="AI84" s="177">
        <v>-2.33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118.26</v>
      </c>
      <c r="AQ84" s="177">
        <v>38.33</v>
      </c>
      <c r="AR84" s="177">
        <v>0</v>
      </c>
      <c r="AS84" s="177">
        <v>2.91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1.29</v>
      </c>
      <c r="AZ84" s="177">
        <v>2.11</v>
      </c>
      <c r="BA84" s="177">
        <v>1.08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304.08999999999997</v>
      </c>
      <c r="L85" s="177">
        <v>10.64</v>
      </c>
      <c r="M85" s="177">
        <v>53.29</v>
      </c>
      <c r="N85" s="177">
        <v>51.47</v>
      </c>
      <c r="O85" s="177">
        <v>72.319999999999993</v>
      </c>
      <c r="P85" s="177">
        <v>28.98</v>
      </c>
      <c r="Q85" s="177">
        <v>9.67</v>
      </c>
      <c r="R85" s="177">
        <v>18.59</v>
      </c>
      <c r="S85" s="177">
        <v>11.5</v>
      </c>
      <c r="T85" s="177">
        <v>0.7</v>
      </c>
      <c r="U85" s="177">
        <v>60.09</v>
      </c>
      <c r="V85" s="177">
        <v>7.65</v>
      </c>
      <c r="W85" s="177">
        <v>17.54</v>
      </c>
      <c r="X85" s="177">
        <v>62.68</v>
      </c>
      <c r="Y85" s="177">
        <v>0</v>
      </c>
      <c r="Z85">
        <v>0</v>
      </c>
      <c r="AA85" s="177">
        <v>12.49</v>
      </c>
      <c r="AB85" s="177">
        <v>0</v>
      </c>
      <c r="AC85" s="177">
        <v>0</v>
      </c>
      <c r="AD85" s="177">
        <v>0</v>
      </c>
      <c r="AE85" s="177">
        <v>40.08</v>
      </c>
      <c r="AF85" s="177">
        <v>0</v>
      </c>
      <c r="AG85" s="177">
        <v>0</v>
      </c>
      <c r="AH85" s="177">
        <v>0</v>
      </c>
      <c r="AI85" s="177">
        <v>-2.33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118.26</v>
      </c>
      <c r="AQ85" s="177">
        <v>38.33</v>
      </c>
      <c r="AR85" s="177">
        <v>0</v>
      </c>
      <c r="AS85" s="177">
        <v>2.91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1.29</v>
      </c>
      <c r="AZ85" s="177">
        <v>2.11</v>
      </c>
      <c r="BA85" s="177">
        <v>1.08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268.91000000000003</v>
      </c>
      <c r="L86" s="177">
        <v>10.64</v>
      </c>
      <c r="M86" s="177">
        <v>53.29</v>
      </c>
      <c r="N86" s="177">
        <v>51.47</v>
      </c>
      <c r="O86" s="177">
        <v>72.319999999999993</v>
      </c>
      <c r="P86" s="177">
        <v>28.98</v>
      </c>
      <c r="Q86" s="177">
        <v>9.4499999999999993</v>
      </c>
      <c r="R86" s="177">
        <v>18.59</v>
      </c>
      <c r="S86" s="177">
        <v>11.5</v>
      </c>
      <c r="T86" s="177">
        <v>0.7</v>
      </c>
      <c r="U86" s="177">
        <v>60.09</v>
      </c>
      <c r="V86" s="177">
        <v>7.65</v>
      </c>
      <c r="W86" s="177">
        <v>17.54</v>
      </c>
      <c r="X86" s="177">
        <v>62.68</v>
      </c>
      <c r="Y86" s="177">
        <v>0</v>
      </c>
      <c r="Z86">
        <v>0</v>
      </c>
      <c r="AA86" s="177">
        <v>12.49</v>
      </c>
      <c r="AB86" s="177">
        <v>0</v>
      </c>
      <c r="AC86" s="177">
        <v>0</v>
      </c>
      <c r="AD86" s="177">
        <v>0</v>
      </c>
      <c r="AE86" s="177">
        <v>40.08</v>
      </c>
      <c r="AF86" s="177">
        <v>0</v>
      </c>
      <c r="AG86" s="177">
        <v>0</v>
      </c>
      <c r="AH86" s="177">
        <v>0</v>
      </c>
      <c r="AI86" s="177">
        <v>-2.33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118.26</v>
      </c>
      <c r="AQ86" s="177">
        <v>38.33</v>
      </c>
      <c r="AR86" s="177">
        <v>0</v>
      </c>
      <c r="AS86" s="177">
        <v>2.91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1.26</v>
      </c>
      <c r="AZ86" s="177">
        <v>2.11</v>
      </c>
      <c r="BA86" s="177">
        <v>0.88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261.22000000000003</v>
      </c>
      <c r="L87" s="177">
        <v>10.64</v>
      </c>
      <c r="M87" s="177">
        <v>53.29</v>
      </c>
      <c r="N87" s="177">
        <v>51.47</v>
      </c>
      <c r="O87" s="177">
        <v>72.319999999999993</v>
      </c>
      <c r="P87" s="177">
        <v>28.98</v>
      </c>
      <c r="Q87" s="177">
        <v>9.4499999999999993</v>
      </c>
      <c r="R87" s="177">
        <v>18.59</v>
      </c>
      <c r="S87" s="177">
        <v>11.5</v>
      </c>
      <c r="T87" s="177">
        <v>0.7</v>
      </c>
      <c r="U87" s="177">
        <v>60.09</v>
      </c>
      <c r="V87" s="177">
        <v>7.71</v>
      </c>
      <c r="W87" s="177">
        <v>17.54</v>
      </c>
      <c r="X87" s="177">
        <v>62.68</v>
      </c>
      <c r="Y87" s="177">
        <v>0</v>
      </c>
      <c r="Z87">
        <v>0</v>
      </c>
      <c r="AA87" s="177">
        <v>12.49</v>
      </c>
      <c r="AB87" s="177">
        <v>0</v>
      </c>
      <c r="AC87" s="177">
        <v>0</v>
      </c>
      <c r="AD87" s="177">
        <v>0</v>
      </c>
      <c r="AE87" s="177">
        <v>41.04</v>
      </c>
      <c r="AF87" s="177">
        <v>0</v>
      </c>
      <c r="AG87" s="177">
        <v>0</v>
      </c>
      <c r="AH87" s="177">
        <v>0</v>
      </c>
      <c r="AI87" s="177">
        <v>-2.33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118.26</v>
      </c>
      <c r="AQ87" s="177">
        <v>38.33</v>
      </c>
      <c r="AR87" s="177">
        <v>0</v>
      </c>
      <c r="AS87" s="177">
        <v>2.91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1.26</v>
      </c>
      <c r="AZ87" s="177">
        <v>2.11</v>
      </c>
      <c r="BA87" s="177">
        <v>0.88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261.22000000000003</v>
      </c>
      <c r="L88" s="177">
        <v>10.64</v>
      </c>
      <c r="M88" s="177">
        <v>53.29</v>
      </c>
      <c r="N88" s="177">
        <v>51.47</v>
      </c>
      <c r="O88" s="177">
        <v>72.319999999999993</v>
      </c>
      <c r="P88" s="177">
        <v>28.98</v>
      </c>
      <c r="Q88" s="177">
        <v>9.4499999999999993</v>
      </c>
      <c r="R88" s="177">
        <v>18.59</v>
      </c>
      <c r="S88" s="177">
        <v>11.5</v>
      </c>
      <c r="T88" s="177">
        <v>0.7</v>
      </c>
      <c r="U88" s="177">
        <v>60.09</v>
      </c>
      <c r="V88" s="177">
        <v>7.71</v>
      </c>
      <c r="W88" s="177">
        <v>17.54</v>
      </c>
      <c r="X88" s="177">
        <v>62.68</v>
      </c>
      <c r="Y88" s="177">
        <v>0</v>
      </c>
      <c r="Z88">
        <v>0</v>
      </c>
      <c r="AA88" s="177">
        <v>12.49</v>
      </c>
      <c r="AB88" s="177">
        <v>0</v>
      </c>
      <c r="AC88" s="177">
        <v>0</v>
      </c>
      <c r="AD88" s="177">
        <v>0</v>
      </c>
      <c r="AE88" s="177">
        <v>41.04</v>
      </c>
      <c r="AF88" s="177">
        <v>0</v>
      </c>
      <c r="AG88" s="177">
        <v>0</v>
      </c>
      <c r="AH88" s="177">
        <v>0</v>
      </c>
      <c r="AI88" s="177">
        <v>-2.33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118.26</v>
      </c>
      <c r="AQ88" s="177">
        <v>38.33</v>
      </c>
      <c r="AR88" s="177">
        <v>0</v>
      </c>
      <c r="AS88" s="177">
        <v>2.91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1.26</v>
      </c>
      <c r="AZ88" s="177">
        <v>2.11</v>
      </c>
      <c r="BA88" s="177">
        <v>0.88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261.22000000000003</v>
      </c>
      <c r="L89" s="177">
        <v>10.64</v>
      </c>
      <c r="M89" s="177">
        <v>53.29</v>
      </c>
      <c r="N89" s="177">
        <v>51.47</v>
      </c>
      <c r="O89" s="177">
        <v>72.319999999999993</v>
      </c>
      <c r="P89" s="177">
        <v>28.98</v>
      </c>
      <c r="Q89" s="177">
        <v>8.6300000000000008</v>
      </c>
      <c r="R89" s="177">
        <v>18.59</v>
      </c>
      <c r="S89" s="177">
        <v>10.52</v>
      </c>
      <c r="T89" s="177">
        <v>0.7</v>
      </c>
      <c r="U89" s="177">
        <v>60.09</v>
      </c>
      <c r="V89" s="177">
        <v>7.71</v>
      </c>
      <c r="W89" s="177">
        <v>17.03</v>
      </c>
      <c r="X89" s="177">
        <v>62.68</v>
      </c>
      <c r="Y89" s="177">
        <v>0</v>
      </c>
      <c r="Z89">
        <v>0</v>
      </c>
      <c r="AA89" s="177">
        <v>12.49</v>
      </c>
      <c r="AB89" s="177">
        <v>0</v>
      </c>
      <c r="AC89" s="177">
        <v>0</v>
      </c>
      <c r="AD89" s="177">
        <v>0</v>
      </c>
      <c r="AE89" s="177">
        <v>41.04</v>
      </c>
      <c r="AF89" s="177">
        <v>0</v>
      </c>
      <c r="AG89" s="177">
        <v>0</v>
      </c>
      <c r="AH89" s="177">
        <v>0</v>
      </c>
      <c r="AI89" s="177">
        <v>-2.33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118.26</v>
      </c>
      <c r="AQ89" s="177">
        <v>38.33</v>
      </c>
      <c r="AR89" s="177">
        <v>0</v>
      </c>
      <c r="AS89" s="177">
        <v>2.91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1.26</v>
      </c>
      <c r="AZ89" s="177">
        <v>2.11</v>
      </c>
      <c r="BA89" s="177">
        <v>0.88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261.22000000000003</v>
      </c>
      <c r="L90" s="177">
        <v>10.64</v>
      </c>
      <c r="M90" s="177">
        <v>53.29</v>
      </c>
      <c r="N90" s="177">
        <v>51.47</v>
      </c>
      <c r="O90" s="177">
        <v>72.319999999999993</v>
      </c>
      <c r="P90" s="177">
        <v>28.98</v>
      </c>
      <c r="Q90" s="177">
        <v>9.41</v>
      </c>
      <c r="R90" s="177">
        <v>18.59</v>
      </c>
      <c r="S90" s="177">
        <v>11.43</v>
      </c>
      <c r="T90" s="177">
        <v>0.7</v>
      </c>
      <c r="U90" s="177">
        <v>60.09</v>
      </c>
      <c r="V90" s="177">
        <v>7.71</v>
      </c>
      <c r="W90" s="177">
        <v>17.03</v>
      </c>
      <c r="X90" s="177">
        <v>62.68</v>
      </c>
      <c r="Y90" s="177">
        <v>0</v>
      </c>
      <c r="Z90">
        <v>0</v>
      </c>
      <c r="AA90" s="177">
        <v>12.49</v>
      </c>
      <c r="AB90" s="177">
        <v>0</v>
      </c>
      <c r="AC90" s="177">
        <v>0</v>
      </c>
      <c r="AD90" s="177">
        <v>0</v>
      </c>
      <c r="AE90" s="177">
        <v>41.04</v>
      </c>
      <c r="AF90" s="177">
        <v>0</v>
      </c>
      <c r="AG90" s="177">
        <v>0</v>
      </c>
      <c r="AH90" s="177">
        <v>0</v>
      </c>
      <c r="AI90" s="177">
        <v>-2.33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118.26</v>
      </c>
      <c r="AQ90" s="177">
        <v>38.33</v>
      </c>
      <c r="AR90" s="177">
        <v>0</v>
      </c>
      <c r="AS90" s="177">
        <v>2.91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1.29</v>
      </c>
      <c r="AZ90" s="177">
        <v>2.11</v>
      </c>
      <c r="BA90" s="177">
        <v>1.27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245.31</v>
      </c>
      <c r="L91" s="177">
        <v>10.64</v>
      </c>
      <c r="M91" s="177">
        <v>53.29</v>
      </c>
      <c r="N91" s="177">
        <v>51.47</v>
      </c>
      <c r="O91" s="177">
        <v>72.319999999999993</v>
      </c>
      <c r="P91" s="177">
        <v>28.98</v>
      </c>
      <c r="Q91" s="177">
        <v>9.4499999999999993</v>
      </c>
      <c r="R91" s="177">
        <v>18.59</v>
      </c>
      <c r="S91" s="177">
        <v>11.5</v>
      </c>
      <c r="T91" s="177">
        <v>0.7</v>
      </c>
      <c r="U91" s="177">
        <v>60.09</v>
      </c>
      <c r="V91" s="177">
        <v>7.71</v>
      </c>
      <c r="W91" s="177">
        <v>17.03</v>
      </c>
      <c r="X91" s="177">
        <v>62.68</v>
      </c>
      <c r="Y91" s="177">
        <v>0</v>
      </c>
      <c r="Z91">
        <v>0</v>
      </c>
      <c r="AA91" s="177">
        <v>12.49</v>
      </c>
      <c r="AB91" s="177">
        <v>0</v>
      </c>
      <c r="AC91" s="177">
        <v>0</v>
      </c>
      <c r="AD91" s="177">
        <v>0</v>
      </c>
      <c r="AE91" s="177">
        <v>41.04</v>
      </c>
      <c r="AF91" s="177">
        <v>0</v>
      </c>
      <c r="AG91" s="177">
        <v>0</v>
      </c>
      <c r="AH91" s="177">
        <v>0</v>
      </c>
      <c r="AI91" s="177">
        <v>-2.33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118.26</v>
      </c>
      <c r="AQ91" s="177">
        <v>38.33</v>
      </c>
      <c r="AR91" s="177">
        <v>0</v>
      </c>
      <c r="AS91" s="177">
        <v>2.91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1.29</v>
      </c>
      <c r="AZ91" s="177">
        <v>2.11</v>
      </c>
      <c r="BA91" s="177">
        <v>1.27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357.97</v>
      </c>
      <c r="L92" s="177">
        <v>10.64</v>
      </c>
      <c r="M92" s="177">
        <v>53.29</v>
      </c>
      <c r="N92" s="177">
        <v>51.47</v>
      </c>
      <c r="O92" s="177">
        <v>72.319999999999993</v>
      </c>
      <c r="P92" s="177">
        <v>28.98</v>
      </c>
      <c r="Q92" s="177">
        <v>9.4499999999999993</v>
      </c>
      <c r="R92" s="177">
        <v>18.59</v>
      </c>
      <c r="S92" s="177">
        <v>11.5</v>
      </c>
      <c r="T92" s="177">
        <v>0.7</v>
      </c>
      <c r="U92" s="177">
        <v>60.09</v>
      </c>
      <c r="V92" s="177">
        <v>7.71</v>
      </c>
      <c r="W92" s="177">
        <v>17.03</v>
      </c>
      <c r="X92" s="177">
        <v>62.68</v>
      </c>
      <c r="Y92" s="177">
        <v>0</v>
      </c>
      <c r="Z92">
        <v>0</v>
      </c>
      <c r="AA92" s="177">
        <v>12.49</v>
      </c>
      <c r="AB92" s="177">
        <v>0</v>
      </c>
      <c r="AC92" s="177">
        <v>0</v>
      </c>
      <c r="AD92" s="177">
        <v>0</v>
      </c>
      <c r="AE92" s="177">
        <v>42.01</v>
      </c>
      <c r="AF92" s="177">
        <v>0</v>
      </c>
      <c r="AG92" s="177">
        <v>0</v>
      </c>
      <c r="AH92" s="177">
        <v>0</v>
      </c>
      <c r="AI92" s="177">
        <v>-2.33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118.26</v>
      </c>
      <c r="AQ92" s="177">
        <v>38.33</v>
      </c>
      <c r="AR92" s="177">
        <v>0</v>
      </c>
      <c r="AS92" s="177">
        <v>2.91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1.29</v>
      </c>
      <c r="AZ92" s="177">
        <v>2.11</v>
      </c>
      <c r="BA92" s="177">
        <v>1.27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357.97</v>
      </c>
      <c r="L93" s="177">
        <v>10.64</v>
      </c>
      <c r="M93" s="177">
        <v>53.29</v>
      </c>
      <c r="N93" s="177">
        <v>51.47</v>
      </c>
      <c r="O93" s="177">
        <v>72.319999999999993</v>
      </c>
      <c r="P93" s="177">
        <v>28.98</v>
      </c>
      <c r="Q93" s="177">
        <v>9.4499999999999993</v>
      </c>
      <c r="R93" s="177">
        <v>18.59</v>
      </c>
      <c r="S93" s="177">
        <v>11.5</v>
      </c>
      <c r="T93" s="177">
        <v>0.7</v>
      </c>
      <c r="U93" s="177">
        <v>60.09</v>
      </c>
      <c r="V93" s="177">
        <v>7.71</v>
      </c>
      <c r="W93" s="177">
        <v>17.02</v>
      </c>
      <c r="X93" s="177">
        <v>62.68</v>
      </c>
      <c r="Y93" s="177">
        <v>0</v>
      </c>
      <c r="Z93">
        <v>0</v>
      </c>
      <c r="AA93" s="177">
        <v>12.49</v>
      </c>
      <c r="AB93" s="177">
        <v>0</v>
      </c>
      <c r="AC93" s="177">
        <v>0</v>
      </c>
      <c r="AD93" s="177">
        <v>0</v>
      </c>
      <c r="AE93" s="177">
        <v>42.01</v>
      </c>
      <c r="AF93" s="177">
        <v>0</v>
      </c>
      <c r="AG93" s="177">
        <v>0</v>
      </c>
      <c r="AH93" s="177">
        <v>0</v>
      </c>
      <c r="AI93" s="177">
        <v>-2.33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118.26</v>
      </c>
      <c r="AQ93" s="177">
        <v>38.33</v>
      </c>
      <c r="AR93" s="177">
        <v>0</v>
      </c>
      <c r="AS93" s="177">
        <v>2.91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1.29</v>
      </c>
      <c r="AZ93" s="177">
        <v>2.11</v>
      </c>
      <c r="BA93" s="177">
        <v>1.27</v>
      </c>
      <c r="BB93" s="177">
        <v>1.07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357.97</v>
      </c>
      <c r="L94" s="177">
        <v>10.64</v>
      </c>
      <c r="M94" s="177">
        <v>53.29</v>
      </c>
      <c r="N94" s="177">
        <v>51.47</v>
      </c>
      <c r="O94" s="177">
        <v>72.319999999999993</v>
      </c>
      <c r="P94" s="177">
        <v>28.98</v>
      </c>
      <c r="Q94" s="177">
        <v>9.4499999999999993</v>
      </c>
      <c r="R94" s="177">
        <v>18.59</v>
      </c>
      <c r="S94" s="177">
        <v>11.5</v>
      </c>
      <c r="T94" s="177">
        <v>0.7</v>
      </c>
      <c r="U94" s="177">
        <v>60.09</v>
      </c>
      <c r="V94" s="177">
        <v>7.71</v>
      </c>
      <c r="W94" s="177">
        <v>17.02</v>
      </c>
      <c r="X94" s="177">
        <v>62.68</v>
      </c>
      <c r="Y94" s="177">
        <v>0</v>
      </c>
      <c r="Z94">
        <v>0</v>
      </c>
      <c r="AA94" s="177">
        <v>12.49</v>
      </c>
      <c r="AB94" s="177">
        <v>0</v>
      </c>
      <c r="AC94" s="177">
        <v>0</v>
      </c>
      <c r="AD94" s="177">
        <v>0</v>
      </c>
      <c r="AE94" s="177">
        <v>42.01</v>
      </c>
      <c r="AF94" s="177">
        <v>0</v>
      </c>
      <c r="AG94" s="177">
        <v>0</v>
      </c>
      <c r="AH94" s="177">
        <v>0</v>
      </c>
      <c r="AI94" s="177">
        <v>-2.33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118.26</v>
      </c>
      <c r="AQ94" s="177">
        <v>38.33</v>
      </c>
      <c r="AR94" s="177">
        <v>0</v>
      </c>
      <c r="AS94" s="177">
        <v>2.91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1.29</v>
      </c>
      <c r="AZ94" s="177">
        <v>2.11</v>
      </c>
      <c r="BA94" s="177">
        <v>1.08</v>
      </c>
      <c r="BB94" s="177">
        <v>1.07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406.35</v>
      </c>
      <c r="L95" s="177">
        <v>10.64</v>
      </c>
      <c r="M95" s="177">
        <v>53.29</v>
      </c>
      <c r="N95" s="177">
        <v>51.47</v>
      </c>
      <c r="O95" s="177">
        <v>72.319999999999993</v>
      </c>
      <c r="P95" s="177">
        <v>28.98</v>
      </c>
      <c r="Q95" s="177">
        <v>9.4499999999999993</v>
      </c>
      <c r="R95" s="177">
        <v>18.59</v>
      </c>
      <c r="S95" s="177">
        <v>11.5</v>
      </c>
      <c r="T95" s="177">
        <v>0.7</v>
      </c>
      <c r="U95" s="177">
        <v>60.09</v>
      </c>
      <c r="V95" s="177">
        <v>7.71</v>
      </c>
      <c r="W95" s="177">
        <v>17.02</v>
      </c>
      <c r="X95" s="177">
        <v>62.68</v>
      </c>
      <c r="Y95" s="177">
        <v>0</v>
      </c>
      <c r="Z95">
        <v>0</v>
      </c>
      <c r="AA95" s="177">
        <v>12.49</v>
      </c>
      <c r="AB95" s="177">
        <v>0</v>
      </c>
      <c r="AC95" s="177">
        <v>0</v>
      </c>
      <c r="AD95" s="177">
        <v>0</v>
      </c>
      <c r="AE95" s="177">
        <v>42.01</v>
      </c>
      <c r="AF95" s="177">
        <v>0</v>
      </c>
      <c r="AG95" s="177">
        <v>0</v>
      </c>
      <c r="AH95" s="177">
        <v>0</v>
      </c>
      <c r="AI95" s="177">
        <v>-2.33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118.26</v>
      </c>
      <c r="AQ95" s="177">
        <v>38.33</v>
      </c>
      <c r="AR95" s="177">
        <v>0</v>
      </c>
      <c r="AS95" s="177">
        <v>2.91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1.26</v>
      </c>
      <c r="AZ95" s="177">
        <v>2.11</v>
      </c>
      <c r="BA95" s="177">
        <v>1.08</v>
      </c>
      <c r="BB95" s="177">
        <v>1.07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496.95</v>
      </c>
      <c r="L96" s="177">
        <v>10.64</v>
      </c>
      <c r="M96" s="177">
        <v>53.29</v>
      </c>
      <c r="N96" s="177">
        <v>51.47</v>
      </c>
      <c r="O96" s="177">
        <v>72.319999999999993</v>
      </c>
      <c r="P96" s="177">
        <v>28.98</v>
      </c>
      <c r="Q96" s="177">
        <v>9.4499999999999993</v>
      </c>
      <c r="R96" s="177">
        <v>18.59</v>
      </c>
      <c r="S96" s="177">
        <v>11.5</v>
      </c>
      <c r="T96" s="177">
        <v>0.7</v>
      </c>
      <c r="U96" s="177">
        <v>60.09</v>
      </c>
      <c r="V96" s="177">
        <v>7.71</v>
      </c>
      <c r="W96" s="177">
        <v>17.02</v>
      </c>
      <c r="X96" s="177">
        <v>62.68</v>
      </c>
      <c r="Y96" s="177">
        <v>0</v>
      </c>
      <c r="Z96">
        <v>0</v>
      </c>
      <c r="AA96" s="177">
        <v>12.49</v>
      </c>
      <c r="AB96" s="177">
        <v>0</v>
      </c>
      <c r="AC96" s="177">
        <v>0</v>
      </c>
      <c r="AD96" s="177">
        <v>0</v>
      </c>
      <c r="AE96" s="177">
        <v>42.01</v>
      </c>
      <c r="AF96" s="177">
        <v>0</v>
      </c>
      <c r="AG96" s="177">
        <v>0</v>
      </c>
      <c r="AH96" s="177">
        <v>0</v>
      </c>
      <c r="AI96" s="177">
        <v>-2.33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118.26</v>
      </c>
      <c r="AQ96" s="177">
        <v>38.33</v>
      </c>
      <c r="AR96" s="177">
        <v>0</v>
      </c>
      <c r="AS96" s="177">
        <v>2.91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1.26</v>
      </c>
      <c r="AZ96" s="177">
        <v>2.11</v>
      </c>
      <c r="BA96" s="177">
        <v>0.88</v>
      </c>
      <c r="BB96" s="177">
        <v>1.07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496.96</v>
      </c>
      <c r="L97" s="177">
        <v>10.64</v>
      </c>
      <c r="M97" s="177">
        <v>53.29</v>
      </c>
      <c r="N97" s="177">
        <v>51.47</v>
      </c>
      <c r="O97" s="177">
        <v>72.319999999999993</v>
      </c>
      <c r="P97" s="177">
        <v>28.98</v>
      </c>
      <c r="Q97" s="177">
        <v>8.66</v>
      </c>
      <c r="R97" s="177">
        <v>18.59</v>
      </c>
      <c r="S97" s="177">
        <v>11.5</v>
      </c>
      <c r="T97" s="177">
        <v>0.7</v>
      </c>
      <c r="U97" s="177">
        <v>60.09</v>
      </c>
      <c r="V97" s="177">
        <v>7.71</v>
      </c>
      <c r="W97" s="177">
        <v>17.02</v>
      </c>
      <c r="X97" s="177">
        <v>62.68</v>
      </c>
      <c r="Y97" s="177">
        <v>0</v>
      </c>
      <c r="Z97">
        <v>0</v>
      </c>
      <c r="AA97" s="177">
        <v>12.49</v>
      </c>
      <c r="AB97" s="177">
        <v>0</v>
      </c>
      <c r="AC97" s="177">
        <v>0</v>
      </c>
      <c r="AD97" s="177">
        <v>0</v>
      </c>
      <c r="AE97" s="177">
        <v>42.01</v>
      </c>
      <c r="AF97" s="177">
        <v>0</v>
      </c>
      <c r="AG97" s="177">
        <v>0</v>
      </c>
      <c r="AH97" s="177">
        <v>0</v>
      </c>
      <c r="AI97" s="177">
        <v>-2.33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118.26</v>
      </c>
      <c r="AQ97" s="177">
        <v>38.33</v>
      </c>
      <c r="AR97" s="177">
        <v>0</v>
      </c>
      <c r="AS97" s="177">
        <v>2.85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1.26</v>
      </c>
      <c r="AZ97" s="177">
        <v>2.11</v>
      </c>
      <c r="BA97" s="177">
        <v>0.68</v>
      </c>
      <c r="BB97" s="177">
        <v>1.07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496.96</v>
      </c>
      <c r="L98" s="177">
        <v>10.64</v>
      </c>
      <c r="M98" s="177">
        <v>53.29</v>
      </c>
      <c r="N98" s="177">
        <v>51.47</v>
      </c>
      <c r="O98" s="177">
        <v>72.319999999999993</v>
      </c>
      <c r="P98" s="177">
        <v>28.98</v>
      </c>
      <c r="Q98" s="177">
        <v>8.66</v>
      </c>
      <c r="R98" s="177">
        <v>18.59</v>
      </c>
      <c r="S98" s="177">
        <v>11.5</v>
      </c>
      <c r="T98" s="177">
        <v>0.7</v>
      </c>
      <c r="U98" s="177">
        <v>60.09</v>
      </c>
      <c r="V98" s="177">
        <v>7.71</v>
      </c>
      <c r="W98" s="177">
        <v>17.02</v>
      </c>
      <c r="X98" s="177">
        <v>62.68</v>
      </c>
      <c r="Y98" s="177">
        <v>0</v>
      </c>
      <c r="Z98">
        <v>0</v>
      </c>
      <c r="AA98" s="177">
        <v>12.49</v>
      </c>
      <c r="AB98" s="177">
        <v>0</v>
      </c>
      <c r="AC98" s="177">
        <v>0</v>
      </c>
      <c r="AD98" s="177">
        <v>0</v>
      </c>
      <c r="AE98" s="177">
        <v>42.01</v>
      </c>
      <c r="AF98" s="177">
        <v>0</v>
      </c>
      <c r="AG98" s="177">
        <v>0</v>
      </c>
      <c r="AH98" s="177">
        <v>0</v>
      </c>
      <c r="AI98" s="177">
        <v>-2.33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118.26</v>
      </c>
      <c r="AQ98" s="177">
        <v>38.33</v>
      </c>
      <c r="AR98" s="177">
        <v>0</v>
      </c>
      <c r="AS98" s="177">
        <v>2.85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1.26</v>
      </c>
      <c r="AZ98" s="177">
        <v>2.11</v>
      </c>
      <c r="BA98" s="177">
        <v>0.68</v>
      </c>
      <c r="BB98" s="177">
        <v>1.07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4.5098799999999999</v>
      </c>
      <c r="L99">
        <f t="shared" si="0"/>
        <v>0.1334924999999999</v>
      </c>
      <c r="M99">
        <f t="shared" si="0"/>
        <v>1.2789599999999994</v>
      </c>
      <c r="N99">
        <f t="shared" si="0"/>
        <v>1.2352799999999993</v>
      </c>
      <c r="O99">
        <f t="shared" si="0"/>
        <v>1.7356799999999981</v>
      </c>
      <c r="P99">
        <f t="shared" si="0"/>
        <v>0.69552000000000036</v>
      </c>
      <c r="Q99">
        <f t="shared" si="0"/>
        <v>0.14908999999999994</v>
      </c>
      <c r="R99">
        <f t="shared" si="0"/>
        <v>0.23609250000000023</v>
      </c>
      <c r="S99">
        <f t="shared" si="0"/>
        <v>0.17757500000000001</v>
      </c>
      <c r="T99">
        <f t="shared" si="0"/>
        <v>1.0637500000000001E-2</v>
      </c>
      <c r="U99">
        <f t="shared" si="0"/>
        <v>1.4421600000000019</v>
      </c>
      <c r="V99">
        <f t="shared" si="0"/>
        <v>0.16300250000000016</v>
      </c>
      <c r="W99">
        <f t="shared" si="0"/>
        <v>0.32509499999999991</v>
      </c>
      <c r="X99">
        <f t="shared" si="0"/>
        <v>1.2978825000000014</v>
      </c>
      <c r="Y99">
        <f t="shared" si="0"/>
        <v>0</v>
      </c>
      <c r="Z99">
        <f t="shared" si="0"/>
        <v>0</v>
      </c>
      <c r="AA99">
        <f t="shared" si="0"/>
        <v>0.28400750000000008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0.97688749999999969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-5.3640000000000021E-2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2.0051575000000033</v>
      </c>
      <c r="AQ99">
        <f t="shared" ref="AQ99:AT99" si="1">SUM(AQ3:AQ98)/4000</f>
        <v>0.54475499999999955</v>
      </c>
      <c r="AR99">
        <f t="shared" si="1"/>
        <v>0.45106249999999998</v>
      </c>
      <c r="AS99">
        <f t="shared" si="1"/>
        <v>5.4745000000000064E-2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3.0330000000000055E-2</v>
      </c>
      <c r="AZ99">
        <f t="shared" si="2"/>
        <v>1.73175E-2</v>
      </c>
      <c r="BA99">
        <f t="shared" si="2"/>
        <v>1.2555000000000002E-2</v>
      </c>
      <c r="BB99">
        <f t="shared" si="2"/>
        <v>1.3519999999999994E-2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159.66999999999999</v>
      </c>
      <c r="L3" s="177">
        <v>63.11</v>
      </c>
      <c r="M3" s="177">
        <v>0</v>
      </c>
      <c r="N3" s="177">
        <v>29.02</v>
      </c>
      <c r="O3" s="177">
        <v>48.74</v>
      </c>
      <c r="P3" s="177">
        <v>66.8</v>
      </c>
      <c r="Q3" s="177">
        <v>5.36</v>
      </c>
      <c r="R3" s="177">
        <v>10.42</v>
      </c>
      <c r="S3" s="177">
        <v>6.49</v>
      </c>
      <c r="T3" s="177">
        <v>0</v>
      </c>
      <c r="U3" s="177">
        <v>282.92</v>
      </c>
      <c r="V3" s="177">
        <v>5.09</v>
      </c>
      <c r="W3" s="177">
        <v>10.59</v>
      </c>
      <c r="X3" s="177">
        <v>36.25</v>
      </c>
      <c r="Y3" s="177">
        <v>0</v>
      </c>
      <c r="Z3">
        <v>0</v>
      </c>
      <c r="AA3" s="177">
        <v>7.9</v>
      </c>
      <c r="AB3" s="177">
        <v>0</v>
      </c>
      <c r="AC3" s="177">
        <v>0</v>
      </c>
      <c r="AD3" s="177">
        <v>0</v>
      </c>
      <c r="AE3" s="177">
        <v>25</v>
      </c>
      <c r="AF3" s="177">
        <v>0</v>
      </c>
      <c r="AG3" s="177">
        <v>0</v>
      </c>
      <c r="AH3" s="177">
        <v>0</v>
      </c>
      <c r="AI3" s="177">
        <v>-1.35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68.38</v>
      </c>
      <c r="AQ3" s="177">
        <v>22.17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159.66999999999999</v>
      </c>
      <c r="L4" s="177">
        <v>63.11</v>
      </c>
      <c r="M4" s="177">
        <v>0</v>
      </c>
      <c r="N4" s="177">
        <v>29.02</v>
      </c>
      <c r="O4" s="177">
        <v>48.74</v>
      </c>
      <c r="P4" s="177">
        <v>66.8</v>
      </c>
      <c r="Q4" s="177">
        <v>5.36</v>
      </c>
      <c r="R4" s="177">
        <v>10.42</v>
      </c>
      <c r="S4" s="177">
        <v>6.49</v>
      </c>
      <c r="T4" s="177">
        <v>0</v>
      </c>
      <c r="U4" s="177">
        <v>282.92</v>
      </c>
      <c r="V4" s="177">
        <v>5.09</v>
      </c>
      <c r="W4" s="177">
        <v>10.59</v>
      </c>
      <c r="X4" s="177">
        <v>36.25</v>
      </c>
      <c r="Y4" s="177">
        <v>0</v>
      </c>
      <c r="Z4">
        <v>0</v>
      </c>
      <c r="AA4" s="177">
        <v>7.9</v>
      </c>
      <c r="AB4" s="177">
        <v>0</v>
      </c>
      <c r="AC4" s="177">
        <v>0</v>
      </c>
      <c r="AD4" s="177">
        <v>0</v>
      </c>
      <c r="AE4" s="177">
        <v>25</v>
      </c>
      <c r="AF4" s="177">
        <v>0</v>
      </c>
      <c r="AG4" s="177">
        <v>0</v>
      </c>
      <c r="AH4" s="177">
        <v>0</v>
      </c>
      <c r="AI4" s="177">
        <v>-1.35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68.38</v>
      </c>
      <c r="AQ4" s="177">
        <v>22.17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159.66999999999999</v>
      </c>
      <c r="L5" s="177">
        <v>63.11</v>
      </c>
      <c r="M5" s="177">
        <v>0</v>
      </c>
      <c r="N5" s="177">
        <v>29.02</v>
      </c>
      <c r="O5" s="177">
        <v>48.74</v>
      </c>
      <c r="P5" s="177">
        <v>66.8</v>
      </c>
      <c r="Q5" s="177">
        <v>5.36</v>
      </c>
      <c r="R5" s="177">
        <v>10.42</v>
      </c>
      <c r="S5" s="177">
        <v>6.49</v>
      </c>
      <c r="T5" s="177">
        <v>0</v>
      </c>
      <c r="U5" s="177">
        <v>282.92</v>
      </c>
      <c r="V5" s="177">
        <v>5.09</v>
      </c>
      <c r="W5" s="177">
        <v>10.59</v>
      </c>
      <c r="X5" s="177">
        <v>36.25</v>
      </c>
      <c r="Y5" s="177">
        <v>0</v>
      </c>
      <c r="Z5">
        <v>0</v>
      </c>
      <c r="AA5" s="177">
        <v>7.9</v>
      </c>
      <c r="AB5" s="177">
        <v>0</v>
      </c>
      <c r="AC5" s="177">
        <v>0</v>
      </c>
      <c r="AD5" s="177">
        <v>0</v>
      </c>
      <c r="AE5" s="177">
        <v>25</v>
      </c>
      <c r="AF5" s="177">
        <v>0</v>
      </c>
      <c r="AG5" s="177">
        <v>0</v>
      </c>
      <c r="AH5" s="177">
        <v>0</v>
      </c>
      <c r="AI5" s="177">
        <v>-1.35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68.38</v>
      </c>
      <c r="AQ5" s="177">
        <v>22.17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159.66999999999999</v>
      </c>
      <c r="L6" s="177">
        <v>63.11</v>
      </c>
      <c r="M6" s="177">
        <v>0</v>
      </c>
      <c r="N6" s="177">
        <v>29.02</v>
      </c>
      <c r="O6" s="177">
        <v>48.74</v>
      </c>
      <c r="P6" s="177">
        <v>66.8</v>
      </c>
      <c r="Q6" s="177">
        <v>5.36</v>
      </c>
      <c r="R6" s="177">
        <v>10.42</v>
      </c>
      <c r="S6" s="177">
        <v>6.49</v>
      </c>
      <c r="T6" s="177">
        <v>0</v>
      </c>
      <c r="U6" s="177">
        <v>282.92</v>
      </c>
      <c r="V6" s="177">
        <v>5.09</v>
      </c>
      <c r="W6" s="177">
        <v>10.59</v>
      </c>
      <c r="X6" s="177">
        <v>36.25</v>
      </c>
      <c r="Y6" s="177">
        <v>0</v>
      </c>
      <c r="Z6">
        <v>0</v>
      </c>
      <c r="AA6" s="177">
        <v>7.9</v>
      </c>
      <c r="AB6" s="177">
        <v>0</v>
      </c>
      <c r="AC6" s="177">
        <v>0</v>
      </c>
      <c r="AD6" s="177">
        <v>0</v>
      </c>
      <c r="AE6" s="177">
        <v>25</v>
      </c>
      <c r="AF6" s="177">
        <v>0</v>
      </c>
      <c r="AG6" s="177">
        <v>0</v>
      </c>
      <c r="AH6" s="177">
        <v>0</v>
      </c>
      <c r="AI6" s="177">
        <v>-1.35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68.38</v>
      </c>
      <c r="AQ6" s="177">
        <v>22.17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159.66999999999999</v>
      </c>
      <c r="L7" s="177">
        <v>63.11</v>
      </c>
      <c r="M7" s="177">
        <v>0</v>
      </c>
      <c r="N7" s="177">
        <v>29.02</v>
      </c>
      <c r="O7" s="177">
        <v>48.74</v>
      </c>
      <c r="P7" s="177">
        <v>66.8</v>
      </c>
      <c r="Q7" s="177">
        <v>5.36</v>
      </c>
      <c r="R7" s="177">
        <v>10.42</v>
      </c>
      <c r="S7" s="177">
        <v>6.49</v>
      </c>
      <c r="T7" s="177">
        <v>0</v>
      </c>
      <c r="U7" s="177">
        <v>282.92</v>
      </c>
      <c r="V7" s="177">
        <v>5.09</v>
      </c>
      <c r="W7" s="177">
        <v>10.59</v>
      </c>
      <c r="X7" s="177">
        <v>36.25</v>
      </c>
      <c r="Y7" s="177">
        <v>0</v>
      </c>
      <c r="Z7">
        <v>0</v>
      </c>
      <c r="AA7" s="177">
        <v>7.9</v>
      </c>
      <c r="AB7" s="177">
        <v>0</v>
      </c>
      <c r="AC7" s="177">
        <v>0</v>
      </c>
      <c r="AD7" s="177">
        <v>0</v>
      </c>
      <c r="AE7" s="177">
        <v>25</v>
      </c>
      <c r="AF7" s="177">
        <v>0</v>
      </c>
      <c r="AG7" s="177">
        <v>0</v>
      </c>
      <c r="AH7" s="177">
        <v>0</v>
      </c>
      <c r="AI7" s="177">
        <v>-1.35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68.38</v>
      </c>
      <c r="AQ7" s="177">
        <v>22.17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159.66999999999999</v>
      </c>
      <c r="L8" s="177">
        <v>63.11</v>
      </c>
      <c r="M8" s="177">
        <v>0</v>
      </c>
      <c r="N8" s="177">
        <v>29.02</v>
      </c>
      <c r="O8" s="177">
        <v>48.74</v>
      </c>
      <c r="P8" s="177">
        <v>66.8</v>
      </c>
      <c r="Q8" s="177">
        <v>5.36</v>
      </c>
      <c r="R8" s="177">
        <v>10.42</v>
      </c>
      <c r="S8" s="177">
        <v>6.49</v>
      </c>
      <c r="T8" s="177">
        <v>0</v>
      </c>
      <c r="U8" s="177">
        <v>282.92</v>
      </c>
      <c r="V8" s="177">
        <v>5.09</v>
      </c>
      <c r="W8" s="177">
        <v>10.59</v>
      </c>
      <c r="X8" s="177">
        <v>36.25</v>
      </c>
      <c r="Y8" s="177">
        <v>0</v>
      </c>
      <c r="Z8">
        <v>0</v>
      </c>
      <c r="AA8" s="177">
        <v>7.9</v>
      </c>
      <c r="AB8" s="177">
        <v>0</v>
      </c>
      <c r="AC8" s="177">
        <v>0</v>
      </c>
      <c r="AD8" s="177">
        <v>0</v>
      </c>
      <c r="AE8" s="177">
        <v>25</v>
      </c>
      <c r="AF8" s="177">
        <v>0</v>
      </c>
      <c r="AG8" s="177">
        <v>0</v>
      </c>
      <c r="AH8" s="177">
        <v>0</v>
      </c>
      <c r="AI8" s="177">
        <v>-1.35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68.38</v>
      </c>
      <c r="AQ8" s="177">
        <v>22.17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159.66999999999999</v>
      </c>
      <c r="L9" s="177">
        <v>63.11</v>
      </c>
      <c r="M9" s="177">
        <v>0</v>
      </c>
      <c r="N9" s="177">
        <v>29.02</v>
      </c>
      <c r="O9" s="177">
        <v>48.74</v>
      </c>
      <c r="P9" s="177">
        <v>66.8</v>
      </c>
      <c r="Q9" s="177">
        <v>5.36</v>
      </c>
      <c r="R9" s="177">
        <v>10.42</v>
      </c>
      <c r="S9" s="177">
        <v>6.49</v>
      </c>
      <c r="T9" s="177">
        <v>0</v>
      </c>
      <c r="U9" s="177">
        <v>282.92</v>
      </c>
      <c r="V9" s="177">
        <v>5.09</v>
      </c>
      <c r="W9" s="177">
        <v>10.59</v>
      </c>
      <c r="X9" s="177">
        <v>36.25</v>
      </c>
      <c r="Y9" s="177">
        <v>0</v>
      </c>
      <c r="Z9">
        <v>0</v>
      </c>
      <c r="AA9" s="177">
        <v>7.9</v>
      </c>
      <c r="AB9" s="177">
        <v>0</v>
      </c>
      <c r="AC9" s="177">
        <v>0</v>
      </c>
      <c r="AD9" s="177">
        <v>0</v>
      </c>
      <c r="AE9" s="177">
        <v>25</v>
      </c>
      <c r="AF9" s="177">
        <v>0</v>
      </c>
      <c r="AG9" s="177">
        <v>0</v>
      </c>
      <c r="AH9" s="177">
        <v>0</v>
      </c>
      <c r="AI9" s="177">
        <v>-1.35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68.38</v>
      </c>
      <c r="AQ9" s="177">
        <v>22.17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159.66999999999999</v>
      </c>
      <c r="L10" s="177">
        <v>63.11</v>
      </c>
      <c r="M10" s="177">
        <v>0</v>
      </c>
      <c r="N10" s="177">
        <v>29.02</v>
      </c>
      <c r="O10" s="177">
        <v>48.74</v>
      </c>
      <c r="P10" s="177">
        <v>66.8</v>
      </c>
      <c r="Q10" s="177">
        <v>5.36</v>
      </c>
      <c r="R10" s="177">
        <v>10.42</v>
      </c>
      <c r="S10" s="177">
        <v>6.49</v>
      </c>
      <c r="T10" s="177">
        <v>0</v>
      </c>
      <c r="U10" s="177">
        <v>282.92</v>
      </c>
      <c r="V10" s="177">
        <v>5.09</v>
      </c>
      <c r="W10" s="177">
        <v>10.59</v>
      </c>
      <c r="X10" s="177">
        <v>36.25</v>
      </c>
      <c r="Y10" s="177">
        <v>0</v>
      </c>
      <c r="Z10">
        <v>0</v>
      </c>
      <c r="AA10" s="177">
        <v>7.9</v>
      </c>
      <c r="AB10" s="177">
        <v>0</v>
      </c>
      <c r="AC10" s="177">
        <v>0</v>
      </c>
      <c r="AD10" s="177">
        <v>0</v>
      </c>
      <c r="AE10" s="177">
        <v>25</v>
      </c>
      <c r="AF10" s="177">
        <v>0</v>
      </c>
      <c r="AG10" s="177">
        <v>0</v>
      </c>
      <c r="AH10" s="177">
        <v>0</v>
      </c>
      <c r="AI10" s="177">
        <v>-1.35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68.38</v>
      </c>
      <c r="AQ10" s="177">
        <v>22.17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120.94</v>
      </c>
      <c r="L11" s="177">
        <v>63.11</v>
      </c>
      <c r="M11" s="177">
        <v>0</v>
      </c>
      <c r="N11" s="177">
        <v>29.02</v>
      </c>
      <c r="O11" s="177">
        <v>48.74</v>
      </c>
      <c r="P11" s="177">
        <v>66.8</v>
      </c>
      <c r="Q11" s="177">
        <v>5.36</v>
      </c>
      <c r="R11" s="177">
        <v>10.42</v>
      </c>
      <c r="S11" s="177">
        <v>6.49</v>
      </c>
      <c r="T11" s="177">
        <v>0</v>
      </c>
      <c r="U11" s="177">
        <v>282.92</v>
      </c>
      <c r="V11" s="177">
        <v>5.09</v>
      </c>
      <c r="W11" s="177">
        <v>10.59</v>
      </c>
      <c r="X11" s="177">
        <v>36.25</v>
      </c>
      <c r="Y11" s="177">
        <v>0</v>
      </c>
      <c r="Z11">
        <v>0</v>
      </c>
      <c r="AA11" s="177">
        <v>7.9</v>
      </c>
      <c r="AB11" s="177">
        <v>0</v>
      </c>
      <c r="AC11" s="177">
        <v>0</v>
      </c>
      <c r="AD11" s="177">
        <v>0</v>
      </c>
      <c r="AE11" s="177">
        <v>25</v>
      </c>
      <c r="AF11" s="177">
        <v>0</v>
      </c>
      <c r="AG11" s="177">
        <v>0</v>
      </c>
      <c r="AH11" s="177">
        <v>0</v>
      </c>
      <c r="AI11" s="177">
        <v>-1.35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68.38</v>
      </c>
      <c r="AQ11" s="177">
        <v>22.17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120.94</v>
      </c>
      <c r="L12" s="177">
        <v>63.11</v>
      </c>
      <c r="M12" s="177">
        <v>0</v>
      </c>
      <c r="N12" s="177">
        <v>29.02</v>
      </c>
      <c r="O12" s="177">
        <v>48.74</v>
      </c>
      <c r="P12" s="177">
        <v>66.8</v>
      </c>
      <c r="Q12" s="177">
        <v>5.36</v>
      </c>
      <c r="R12" s="177">
        <v>10.42</v>
      </c>
      <c r="S12" s="177">
        <v>6.49</v>
      </c>
      <c r="T12" s="177">
        <v>0</v>
      </c>
      <c r="U12" s="177">
        <v>282.92</v>
      </c>
      <c r="V12" s="177">
        <v>5.09</v>
      </c>
      <c r="W12" s="177">
        <v>10.59</v>
      </c>
      <c r="X12" s="177">
        <v>36.25</v>
      </c>
      <c r="Y12" s="177">
        <v>0</v>
      </c>
      <c r="Z12">
        <v>0</v>
      </c>
      <c r="AA12" s="177">
        <v>7.89</v>
      </c>
      <c r="AB12" s="177">
        <v>0</v>
      </c>
      <c r="AC12" s="177">
        <v>0</v>
      </c>
      <c r="AD12" s="177">
        <v>0</v>
      </c>
      <c r="AE12" s="177">
        <v>25</v>
      </c>
      <c r="AF12" s="177">
        <v>0</v>
      </c>
      <c r="AG12" s="177">
        <v>0</v>
      </c>
      <c r="AH12" s="177">
        <v>0</v>
      </c>
      <c r="AI12" s="177">
        <v>-1.35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68.38</v>
      </c>
      <c r="AQ12" s="177">
        <v>22.17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120.94</v>
      </c>
      <c r="L13" s="177">
        <v>63.11</v>
      </c>
      <c r="M13" s="177">
        <v>0</v>
      </c>
      <c r="N13" s="177">
        <v>29.02</v>
      </c>
      <c r="O13" s="177">
        <v>48.74</v>
      </c>
      <c r="P13" s="177">
        <v>66.8</v>
      </c>
      <c r="Q13" s="177">
        <v>5.36</v>
      </c>
      <c r="R13" s="177">
        <v>10.42</v>
      </c>
      <c r="S13" s="177">
        <v>6.49</v>
      </c>
      <c r="T13" s="177">
        <v>0</v>
      </c>
      <c r="U13" s="177">
        <v>282.92</v>
      </c>
      <c r="V13" s="177">
        <v>5.09</v>
      </c>
      <c r="W13" s="177">
        <v>10.59</v>
      </c>
      <c r="X13" s="177">
        <v>36.25</v>
      </c>
      <c r="Y13" s="177">
        <v>0</v>
      </c>
      <c r="Z13">
        <v>0</v>
      </c>
      <c r="AA13" s="177">
        <v>7.89</v>
      </c>
      <c r="AB13" s="177">
        <v>0</v>
      </c>
      <c r="AC13" s="177">
        <v>0</v>
      </c>
      <c r="AD13" s="177">
        <v>0</v>
      </c>
      <c r="AE13" s="177">
        <v>25</v>
      </c>
      <c r="AF13" s="177">
        <v>0</v>
      </c>
      <c r="AG13" s="177">
        <v>0</v>
      </c>
      <c r="AH13" s="177">
        <v>0</v>
      </c>
      <c r="AI13" s="177">
        <v>-1.35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68.38</v>
      </c>
      <c r="AQ13" s="177">
        <v>22.17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120.93</v>
      </c>
      <c r="L14" s="177">
        <v>63.11</v>
      </c>
      <c r="M14" s="177">
        <v>0</v>
      </c>
      <c r="N14" s="177">
        <v>29.02</v>
      </c>
      <c r="O14" s="177">
        <v>48.74</v>
      </c>
      <c r="P14" s="177">
        <v>66.8</v>
      </c>
      <c r="Q14" s="177">
        <v>5.36</v>
      </c>
      <c r="R14" s="177">
        <v>10.42</v>
      </c>
      <c r="S14" s="177">
        <v>6.49</v>
      </c>
      <c r="T14" s="177">
        <v>0</v>
      </c>
      <c r="U14" s="177">
        <v>282.92</v>
      </c>
      <c r="V14" s="177">
        <v>5.09</v>
      </c>
      <c r="W14" s="177">
        <v>10.59</v>
      </c>
      <c r="X14" s="177">
        <v>36.25</v>
      </c>
      <c r="Y14" s="177">
        <v>0</v>
      </c>
      <c r="Z14">
        <v>0</v>
      </c>
      <c r="AA14" s="177">
        <v>7.89</v>
      </c>
      <c r="AB14" s="177">
        <v>0</v>
      </c>
      <c r="AC14" s="177">
        <v>0</v>
      </c>
      <c r="AD14" s="177">
        <v>0</v>
      </c>
      <c r="AE14" s="177">
        <v>25</v>
      </c>
      <c r="AF14" s="177">
        <v>0</v>
      </c>
      <c r="AG14" s="177">
        <v>0</v>
      </c>
      <c r="AH14" s="177">
        <v>0</v>
      </c>
      <c r="AI14" s="177">
        <v>-1.35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68.38</v>
      </c>
      <c r="AQ14" s="177">
        <v>22.17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120.93</v>
      </c>
      <c r="L15" s="177">
        <v>38.700000000000003</v>
      </c>
      <c r="M15" s="177">
        <v>0</v>
      </c>
      <c r="N15" s="177">
        <v>29.02</v>
      </c>
      <c r="O15" s="177">
        <v>48.74</v>
      </c>
      <c r="P15" s="177">
        <v>66.8</v>
      </c>
      <c r="Q15" s="177">
        <v>1.98</v>
      </c>
      <c r="R15" s="177">
        <v>10.42</v>
      </c>
      <c r="S15" s="177">
        <v>2.99</v>
      </c>
      <c r="T15" s="177">
        <v>0</v>
      </c>
      <c r="U15" s="177">
        <v>282.92</v>
      </c>
      <c r="V15" s="177">
        <v>5.09</v>
      </c>
      <c r="W15" s="177">
        <v>10.29</v>
      </c>
      <c r="X15" s="177">
        <v>36.25</v>
      </c>
      <c r="Y15" s="177">
        <v>0</v>
      </c>
      <c r="Z15">
        <v>0</v>
      </c>
      <c r="AA15" s="177">
        <v>7.89</v>
      </c>
      <c r="AB15" s="177">
        <v>0</v>
      </c>
      <c r="AC15" s="177">
        <v>0</v>
      </c>
      <c r="AD15" s="177">
        <v>0</v>
      </c>
      <c r="AE15" s="177">
        <v>25</v>
      </c>
      <c r="AF15" s="177">
        <v>0</v>
      </c>
      <c r="AG15" s="177">
        <v>0</v>
      </c>
      <c r="AH15" s="177">
        <v>0</v>
      </c>
      <c r="AI15" s="177">
        <v>-1.35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68.38</v>
      </c>
      <c r="AQ15" s="177">
        <v>22.17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120.93</v>
      </c>
      <c r="L16" s="177">
        <v>19.350000000000001</v>
      </c>
      <c r="M16" s="177">
        <v>0</v>
      </c>
      <c r="N16" s="177">
        <v>29.02</v>
      </c>
      <c r="O16" s="177">
        <v>48.74</v>
      </c>
      <c r="P16" s="177">
        <v>66.8</v>
      </c>
      <c r="Q16" s="177">
        <v>1.98</v>
      </c>
      <c r="R16" s="177">
        <v>10.42</v>
      </c>
      <c r="S16" s="177">
        <v>2.99</v>
      </c>
      <c r="T16" s="177">
        <v>0</v>
      </c>
      <c r="U16" s="177">
        <v>282.92</v>
      </c>
      <c r="V16" s="177">
        <v>5.09</v>
      </c>
      <c r="W16" s="177">
        <v>10.29</v>
      </c>
      <c r="X16" s="177">
        <v>36.25</v>
      </c>
      <c r="Y16" s="177">
        <v>0</v>
      </c>
      <c r="Z16">
        <v>0</v>
      </c>
      <c r="AA16" s="177">
        <v>8.24</v>
      </c>
      <c r="AB16" s="177">
        <v>0</v>
      </c>
      <c r="AC16" s="177">
        <v>0</v>
      </c>
      <c r="AD16" s="177">
        <v>0</v>
      </c>
      <c r="AE16" s="177">
        <v>25</v>
      </c>
      <c r="AF16" s="177">
        <v>0</v>
      </c>
      <c r="AG16" s="177">
        <v>0</v>
      </c>
      <c r="AH16" s="177">
        <v>0</v>
      </c>
      <c r="AI16" s="177">
        <v>-1.35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68.38</v>
      </c>
      <c r="AQ16" s="177">
        <v>22.17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120.93</v>
      </c>
      <c r="L17" s="177">
        <v>9.68</v>
      </c>
      <c r="M17" s="177">
        <v>0</v>
      </c>
      <c r="N17" s="177">
        <v>29.02</v>
      </c>
      <c r="O17" s="177">
        <v>48.74</v>
      </c>
      <c r="P17" s="177">
        <v>66.8</v>
      </c>
      <c r="Q17" s="177">
        <v>1.99</v>
      </c>
      <c r="R17" s="177">
        <v>10.42</v>
      </c>
      <c r="S17" s="177">
        <v>3</v>
      </c>
      <c r="T17" s="177">
        <v>0</v>
      </c>
      <c r="U17" s="177">
        <v>282.92</v>
      </c>
      <c r="V17" s="177">
        <v>5.09</v>
      </c>
      <c r="W17" s="177">
        <v>10.29</v>
      </c>
      <c r="X17" s="177">
        <v>36.25</v>
      </c>
      <c r="Y17" s="177">
        <v>0</v>
      </c>
      <c r="Z17">
        <v>0</v>
      </c>
      <c r="AA17" s="177">
        <v>8.24</v>
      </c>
      <c r="AB17" s="177">
        <v>0</v>
      </c>
      <c r="AC17" s="177">
        <v>0</v>
      </c>
      <c r="AD17" s="177">
        <v>0</v>
      </c>
      <c r="AE17" s="177">
        <v>25</v>
      </c>
      <c r="AF17" s="177">
        <v>0</v>
      </c>
      <c r="AG17" s="177">
        <v>0</v>
      </c>
      <c r="AH17" s="177">
        <v>0</v>
      </c>
      <c r="AI17" s="177">
        <v>-1.35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68.38</v>
      </c>
      <c r="AQ17" s="177">
        <v>22.17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120.93</v>
      </c>
      <c r="L18" s="177">
        <v>9.68</v>
      </c>
      <c r="M18" s="177">
        <v>0</v>
      </c>
      <c r="N18" s="177">
        <v>29.02</v>
      </c>
      <c r="O18" s="177">
        <v>48.74</v>
      </c>
      <c r="P18" s="177">
        <v>66.8</v>
      </c>
      <c r="Q18" s="177">
        <v>1.99</v>
      </c>
      <c r="R18" s="177">
        <v>10.42</v>
      </c>
      <c r="S18" s="177">
        <v>3</v>
      </c>
      <c r="T18" s="177">
        <v>0</v>
      </c>
      <c r="U18" s="177">
        <v>282.92</v>
      </c>
      <c r="V18" s="177">
        <v>5.09</v>
      </c>
      <c r="W18" s="177">
        <v>10.29</v>
      </c>
      <c r="X18" s="177">
        <v>36.25</v>
      </c>
      <c r="Y18" s="177">
        <v>0</v>
      </c>
      <c r="Z18">
        <v>0</v>
      </c>
      <c r="AA18" s="177">
        <v>8.24</v>
      </c>
      <c r="AB18" s="177">
        <v>0</v>
      </c>
      <c r="AC18" s="177">
        <v>0</v>
      </c>
      <c r="AD18" s="177">
        <v>0</v>
      </c>
      <c r="AE18" s="177">
        <v>25</v>
      </c>
      <c r="AF18" s="177">
        <v>0</v>
      </c>
      <c r="AG18" s="177">
        <v>0</v>
      </c>
      <c r="AH18" s="177">
        <v>0</v>
      </c>
      <c r="AI18" s="177">
        <v>-1.35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68.38</v>
      </c>
      <c r="AQ18" s="177">
        <v>22.17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120.93</v>
      </c>
      <c r="L19" s="177">
        <v>9.68</v>
      </c>
      <c r="M19" s="177">
        <v>0</v>
      </c>
      <c r="N19" s="177">
        <v>29.02</v>
      </c>
      <c r="O19" s="177">
        <v>48.74</v>
      </c>
      <c r="P19" s="177">
        <v>66.8</v>
      </c>
      <c r="Q19" s="177">
        <v>1.99</v>
      </c>
      <c r="R19" s="177">
        <v>10.42</v>
      </c>
      <c r="S19" s="177">
        <v>3</v>
      </c>
      <c r="T19" s="177">
        <v>0</v>
      </c>
      <c r="U19" s="177">
        <v>282.92</v>
      </c>
      <c r="V19" s="177">
        <v>5.09</v>
      </c>
      <c r="W19" s="177">
        <v>10.15</v>
      </c>
      <c r="X19" s="177">
        <v>36.25</v>
      </c>
      <c r="Y19" s="177">
        <v>0</v>
      </c>
      <c r="Z19">
        <v>0</v>
      </c>
      <c r="AA19" s="177">
        <v>8.24</v>
      </c>
      <c r="AB19" s="177">
        <v>0</v>
      </c>
      <c r="AC19" s="177">
        <v>0</v>
      </c>
      <c r="AD19" s="177">
        <v>0</v>
      </c>
      <c r="AE19" s="177">
        <v>25</v>
      </c>
      <c r="AF19" s="177">
        <v>0</v>
      </c>
      <c r="AG19" s="177">
        <v>0</v>
      </c>
      <c r="AH19" s="177">
        <v>0</v>
      </c>
      <c r="AI19" s="177">
        <v>-1.35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68.38</v>
      </c>
      <c r="AQ19" s="177">
        <v>22.17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120.93</v>
      </c>
      <c r="L20" s="177">
        <v>9.68</v>
      </c>
      <c r="M20" s="177">
        <v>0</v>
      </c>
      <c r="N20" s="177">
        <v>29.02</v>
      </c>
      <c r="O20" s="177">
        <v>48.74</v>
      </c>
      <c r="P20" s="177">
        <v>66.8</v>
      </c>
      <c r="Q20" s="177">
        <v>1.99</v>
      </c>
      <c r="R20" s="177">
        <v>10.42</v>
      </c>
      <c r="S20" s="177">
        <v>3</v>
      </c>
      <c r="T20" s="177">
        <v>0</v>
      </c>
      <c r="U20" s="177">
        <v>282.92</v>
      </c>
      <c r="V20" s="177">
        <v>5.09</v>
      </c>
      <c r="W20" s="177">
        <v>10.15</v>
      </c>
      <c r="X20" s="177">
        <v>36.25</v>
      </c>
      <c r="Y20" s="177">
        <v>0</v>
      </c>
      <c r="Z20">
        <v>0</v>
      </c>
      <c r="AA20" s="177">
        <v>7.9</v>
      </c>
      <c r="AB20" s="177">
        <v>0</v>
      </c>
      <c r="AC20" s="177">
        <v>0</v>
      </c>
      <c r="AD20" s="177">
        <v>0</v>
      </c>
      <c r="AE20" s="177">
        <v>25</v>
      </c>
      <c r="AF20" s="177">
        <v>0</v>
      </c>
      <c r="AG20" s="177">
        <v>0</v>
      </c>
      <c r="AH20" s="177">
        <v>0</v>
      </c>
      <c r="AI20" s="177">
        <v>-1.35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68.38</v>
      </c>
      <c r="AQ20" s="177">
        <v>22.17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120.93</v>
      </c>
      <c r="L21" s="177">
        <v>9.68</v>
      </c>
      <c r="M21" s="177">
        <v>0</v>
      </c>
      <c r="N21" s="177">
        <v>29.02</v>
      </c>
      <c r="O21" s="177">
        <v>48.74</v>
      </c>
      <c r="P21" s="177">
        <v>66.8</v>
      </c>
      <c r="Q21" s="177">
        <v>2</v>
      </c>
      <c r="R21" s="177">
        <v>10.42</v>
      </c>
      <c r="S21" s="177">
        <v>2.99</v>
      </c>
      <c r="T21" s="177">
        <v>0</v>
      </c>
      <c r="U21" s="177">
        <v>282.92</v>
      </c>
      <c r="V21" s="177">
        <v>5.09</v>
      </c>
      <c r="W21" s="177">
        <v>9.5500000000000007</v>
      </c>
      <c r="X21" s="177">
        <v>36.25</v>
      </c>
      <c r="Y21" s="177">
        <v>0</v>
      </c>
      <c r="Z21">
        <v>0</v>
      </c>
      <c r="AA21" s="177">
        <v>7.9</v>
      </c>
      <c r="AB21" s="177">
        <v>0</v>
      </c>
      <c r="AC21" s="177">
        <v>0</v>
      </c>
      <c r="AD21" s="177">
        <v>0</v>
      </c>
      <c r="AE21" s="177">
        <v>25</v>
      </c>
      <c r="AF21" s="177">
        <v>0</v>
      </c>
      <c r="AG21" s="177">
        <v>0</v>
      </c>
      <c r="AH21" s="177">
        <v>0</v>
      </c>
      <c r="AI21" s="177">
        <v>-1.35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68.38</v>
      </c>
      <c r="AQ21" s="177">
        <v>22.17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120.93</v>
      </c>
      <c r="L22" s="177">
        <v>9.68</v>
      </c>
      <c r="M22" s="177">
        <v>0</v>
      </c>
      <c r="N22" s="177">
        <v>29.02</v>
      </c>
      <c r="O22" s="177">
        <v>48.74</v>
      </c>
      <c r="P22" s="177">
        <v>66.8</v>
      </c>
      <c r="Q22" s="177">
        <v>2</v>
      </c>
      <c r="R22" s="177">
        <v>10.42</v>
      </c>
      <c r="S22" s="177">
        <v>2.99</v>
      </c>
      <c r="T22" s="177">
        <v>0</v>
      </c>
      <c r="U22" s="177">
        <v>282.92</v>
      </c>
      <c r="V22" s="177">
        <v>5.09</v>
      </c>
      <c r="W22" s="177">
        <v>9.5500000000000007</v>
      </c>
      <c r="X22" s="177">
        <v>36.25</v>
      </c>
      <c r="Y22" s="177">
        <v>0</v>
      </c>
      <c r="Z22">
        <v>0</v>
      </c>
      <c r="AA22" s="177">
        <v>7.9</v>
      </c>
      <c r="AB22" s="177">
        <v>0</v>
      </c>
      <c r="AC22" s="177">
        <v>0</v>
      </c>
      <c r="AD22" s="177">
        <v>0</v>
      </c>
      <c r="AE22" s="177">
        <v>25</v>
      </c>
      <c r="AF22" s="177">
        <v>0</v>
      </c>
      <c r="AG22" s="177">
        <v>0</v>
      </c>
      <c r="AH22" s="177">
        <v>0</v>
      </c>
      <c r="AI22" s="177">
        <v>-1.35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68.38</v>
      </c>
      <c r="AQ22" s="177">
        <v>22.17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120.93</v>
      </c>
      <c r="L23" s="177">
        <v>9.68</v>
      </c>
      <c r="M23" s="177">
        <v>0</v>
      </c>
      <c r="N23" s="177">
        <v>29.02</v>
      </c>
      <c r="O23" s="177">
        <v>48.74</v>
      </c>
      <c r="P23" s="177">
        <v>66.8</v>
      </c>
      <c r="Q23" s="177">
        <v>1.99</v>
      </c>
      <c r="R23" s="177">
        <v>10.42</v>
      </c>
      <c r="S23" s="177">
        <v>2.99</v>
      </c>
      <c r="T23" s="177">
        <v>0</v>
      </c>
      <c r="U23" s="177">
        <v>282.92</v>
      </c>
      <c r="V23" s="177">
        <v>5.09</v>
      </c>
      <c r="W23" s="177">
        <v>9.5500000000000007</v>
      </c>
      <c r="X23" s="177">
        <v>36.25</v>
      </c>
      <c r="Y23" s="177">
        <v>0</v>
      </c>
      <c r="Z23">
        <v>0</v>
      </c>
      <c r="AA23" s="177">
        <v>7.9</v>
      </c>
      <c r="AB23" s="177">
        <v>0</v>
      </c>
      <c r="AC23" s="177">
        <v>0</v>
      </c>
      <c r="AD23" s="177">
        <v>0</v>
      </c>
      <c r="AE23" s="177">
        <v>25</v>
      </c>
      <c r="AF23" s="177">
        <v>0</v>
      </c>
      <c r="AG23" s="177">
        <v>0</v>
      </c>
      <c r="AH23" s="177">
        <v>0</v>
      </c>
      <c r="AI23" s="177">
        <v>-1.35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68.38</v>
      </c>
      <c r="AQ23" s="177">
        <v>22.17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116.1</v>
      </c>
      <c r="L24" s="177">
        <v>9.68</v>
      </c>
      <c r="M24" s="177">
        <v>0</v>
      </c>
      <c r="N24" s="177">
        <v>29.02</v>
      </c>
      <c r="O24" s="177">
        <v>48.74</v>
      </c>
      <c r="P24" s="177">
        <v>66.8</v>
      </c>
      <c r="Q24" s="177">
        <v>1.99</v>
      </c>
      <c r="R24" s="177">
        <v>10.42</v>
      </c>
      <c r="S24" s="177">
        <v>2.99</v>
      </c>
      <c r="T24" s="177">
        <v>0</v>
      </c>
      <c r="U24" s="177">
        <v>282.92</v>
      </c>
      <c r="V24" s="177">
        <v>5.09</v>
      </c>
      <c r="W24" s="177">
        <v>9.5500000000000007</v>
      </c>
      <c r="X24" s="177">
        <v>36.25</v>
      </c>
      <c r="Y24" s="177">
        <v>0</v>
      </c>
      <c r="Z24">
        <v>0</v>
      </c>
      <c r="AA24" s="177">
        <v>7.55</v>
      </c>
      <c r="AB24" s="177">
        <v>0</v>
      </c>
      <c r="AC24" s="177">
        <v>0</v>
      </c>
      <c r="AD24" s="177">
        <v>0</v>
      </c>
      <c r="AE24" s="177">
        <v>25</v>
      </c>
      <c r="AF24" s="177">
        <v>0</v>
      </c>
      <c r="AG24" s="177">
        <v>0</v>
      </c>
      <c r="AH24" s="177">
        <v>0</v>
      </c>
      <c r="AI24" s="177">
        <v>-1.35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68.38</v>
      </c>
      <c r="AQ24" s="177">
        <v>22.17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96.75</v>
      </c>
      <c r="L25" s="177">
        <v>9.68</v>
      </c>
      <c r="M25" s="177">
        <v>0</v>
      </c>
      <c r="N25" s="177">
        <v>29.02</v>
      </c>
      <c r="O25" s="177">
        <v>48.74</v>
      </c>
      <c r="P25" s="177">
        <v>66.8</v>
      </c>
      <c r="Q25" s="177">
        <v>1.99</v>
      </c>
      <c r="R25" s="177">
        <v>10.42</v>
      </c>
      <c r="S25" s="177">
        <v>3</v>
      </c>
      <c r="T25" s="177">
        <v>0</v>
      </c>
      <c r="U25" s="177">
        <v>282.92</v>
      </c>
      <c r="V25" s="177">
        <v>5.09</v>
      </c>
      <c r="W25" s="177">
        <v>9.5500000000000007</v>
      </c>
      <c r="X25" s="177">
        <v>36.25</v>
      </c>
      <c r="Y25" s="177">
        <v>0</v>
      </c>
      <c r="Z25">
        <v>0</v>
      </c>
      <c r="AA25" s="177">
        <v>7.55</v>
      </c>
      <c r="AB25" s="177">
        <v>0</v>
      </c>
      <c r="AC25" s="177">
        <v>0</v>
      </c>
      <c r="AD25" s="177">
        <v>0</v>
      </c>
      <c r="AE25" s="177">
        <v>25</v>
      </c>
      <c r="AF25" s="177">
        <v>0</v>
      </c>
      <c r="AG25" s="177">
        <v>0</v>
      </c>
      <c r="AH25" s="177">
        <v>0</v>
      </c>
      <c r="AI25" s="177">
        <v>-1.35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68.38</v>
      </c>
      <c r="AQ25" s="177">
        <v>22.17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96.75</v>
      </c>
      <c r="L26" s="177">
        <v>9.68</v>
      </c>
      <c r="M26" s="177">
        <v>0</v>
      </c>
      <c r="N26" s="177">
        <v>29.02</v>
      </c>
      <c r="O26" s="177">
        <v>48.74</v>
      </c>
      <c r="P26" s="177">
        <v>66.8</v>
      </c>
      <c r="Q26" s="177">
        <v>1.99</v>
      </c>
      <c r="R26" s="177">
        <v>10.42</v>
      </c>
      <c r="S26" s="177">
        <v>3</v>
      </c>
      <c r="T26" s="177">
        <v>0</v>
      </c>
      <c r="U26" s="177">
        <v>282.92</v>
      </c>
      <c r="V26" s="177">
        <v>5.09</v>
      </c>
      <c r="W26" s="177">
        <v>9.5500000000000007</v>
      </c>
      <c r="X26" s="177">
        <v>36.25</v>
      </c>
      <c r="Y26" s="177">
        <v>0</v>
      </c>
      <c r="Z26">
        <v>0</v>
      </c>
      <c r="AA26" s="177">
        <v>7.55</v>
      </c>
      <c r="AB26" s="177">
        <v>0</v>
      </c>
      <c r="AC26" s="177">
        <v>0</v>
      </c>
      <c r="AD26" s="177">
        <v>0</v>
      </c>
      <c r="AE26" s="177">
        <v>25</v>
      </c>
      <c r="AF26" s="177">
        <v>0</v>
      </c>
      <c r="AG26" s="177">
        <v>0</v>
      </c>
      <c r="AH26" s="177">
        <v>0</v>
      </c>
      <c r="AI26" s="177">
        <v>-1.35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68.38</v>
      </c>
      <c r="AQ26" s="177">
        <v>22.17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51.78</v>
      </c>
      <c r="L27" s="177">
        <v>9.68</v>
      </c>
      <c r="M27" s="177">
        <v>0</v>
      </c>
      <c r="N27" s="177">
        <v>29.02</v>
      </c>
      <c r="O27" s="177">
        <v>48.74</v>
      </c>
      <c r="P27" s="177">
        <v>66.8</v>
      </c>
      <c r="Q27" s="177">
        <v>1.99</v>
      </c>
      <c r="R27" s="177">
        <v>10.42</v>
      </c>
      <c r="S27" s="177">
        <v>3</v>
      </c>
      <c r="T27" s="177">
        <v>0</v>
      </c>
      <c r="U27" s="177">
        <v>282.92</v>
      </c>
      <c r="V27" s="177">
        <v>5.09</v>
      </c>
      <c r="W27" s="177">
        <v>9.5500000000000007</v>
      </c>
      <c r="X27" s="177">
        <v>36.25</v>
      </c>
      <c r="Y27" s="177">
        <v>0</v>
      </c>
      <c r="Z27">
        <v>0</v>
      </c>
      <c r="AA27" s="177">
        <v>7.53</v>
      </c>
      <c r="AB27" s="177">
        <v>0</v>
      </c>
      <c r="AC27" s="177">
        <v>0</v>
      </c>
      <c r="AD27" s="177">
        <v>0</v>
      </c>
      <c r="AE27" s="177">
        <v>25</v>
      </c>
      <c r="AF27" s="177">
        <v>0</v>
      </c>
      <c r="AG27" s="177">
        <v>0</v>
      </c>
      <c r="AH27" s="177">
        <v>0</v>
      </c>
      <c r="AI27" s="177">
        <v>-1.35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68.38</v>
      </c>
      <c r="AQ27" s="177">
        <v>22.17</v>
      </c>
      <c r="AR27" s="177">
        <v>15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38.700000000000003</v>
      </c>
      <c r="L28" s="177">
        <v>9.68</v>
      </c>
      <c r="M28" s="177">
        <v>0</v>
      </c>
      <c r="N28" s="177">
        <v>29.02</v>
      </c>
      <c r="O28" s="177">
        <v>48.74</v>
      </c>
      <c r="P28" s="177">
        <v>66.8</v>
      </c>
      <c r="Q28" s="177">
        <v>1.99</v>
      </c>
      <c r="R28" s="177">
        <v>10.42</v>
      </c>
      <c r="S28" s="177">
        <v>3</v>
      </c>
      <c r="T28" s="177">
        <v>0</v>
      </c>
      <c r="U28" s="177">
        <v>282.92</v>
      </c>
      <c r="V28" s="177">
        <v>5.09</v>
      </c>
      <c r="W28" s="177">
        <v>9.5500000000000007</v>
      </c>
      <c r="X28" s="177">
        <v>36.25</v>
      </c>
      <c r="Y28" s="177">
        <v>0</v>
      </c>
      <c r="Z28">
        <v>0</v>
      </c>
      <c r="AA28" s="177">
        <v>7.53</v>
      </c>
      <c r="AB28" s="177">
        <v>0</v>
      </c>
      <c r="AC28" s="177">
        <v>0</v>
      </c>
      <c r="AD28" s="177">
        <v>0</v>
      </c>
      <c r="AE28" s="177">
        <v>25</v>
      </c>
      <c r="AF28" s="177">
        <v>0</v>
      </c>
      <c r="AG28" s="177">
        <v>0</v>
      </c>
      <c r="AH28" s="177">
        <v>0</v>
      </c>
      <c r="AI28" s="177">
        <v>-1.35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68.38</v>
      </c>
      <c r="AQ28" s="177">
        <v>22.17</v>
      </c>
      <c r="AR28" s="177">
        <v>15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38.700000000000003</v>
      </c>
      <c r="L29" s="177">
        <v>15.17</v>
      </c>
      <c r="M29" s="177">
        <v>0</v>
      </c>
      <c r="N29" s="177">
        <v>29.02</v>
      </c>
      <c r="O29" s="177">
        <v>48.74</v>
      </c>
      <c r="P29" s="177">
        <v>66.8</v>
      </c>
      <c r="Q29" s="177">
        <v>2.61</v>
      </c>
      <c r="R29" s="177">
        <v>10.42</v>
      </c>
      <c r="S29" s="177">
        <v>3.33</v>
      </c>
      <c r="T29" s="177">
        <v>0</v>
      </c>
      <c r="U29" s="177">
        <v>282.92</v>
      </c>
      <c r="V29" s="177">
        <v>5.09</v>
      </c>
      <c r="W29" s="177">
        <v>9.5500000000000007</v>
      </c>
      <c r="X29" s="177">
        <v>36.25</v>
      </c>
      <c r="Y29" s="177">
        <v>0</v>
      </c>
      <c r="Z29">
        <v>0</v>
      </c>
      <c r="AA29" s="177">
        <v>7.53</v>
      </c>
      <c r="AB29" s="177">
        <v>0</v>
      </c>
      <c r="AC29" s="177">
        <v>0</v>
      </c>
      <c r="AD29" s="177">
        <v>0</v>
      </c>
      <c r="AE29" s="177">
        <v>25</v>
      </c>
      <c r="AF29" s="177">
        <v>0</v>
      </c>
      <c r="AG29" s="177">
        <v>0</v>
      </c>
      <c r="AH29" s="177">
        <v>0</v>
      </c>
      <c r="AI29" s="177">
        <v>-1.35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68.38</v>
      </c>
      <c r="AQ29" s="177">
        <v>22.17</v>
      </c>
      <c r="AR29" s="177">
        <v>15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38.700000000000003</v>
      </c>
      <c r="L30" s="177">
        <v>10.29</v>
      </c>
      <c r="M30" s="177">
        <v>0</v>
      </c>
      <c r="N30" s="177">
        <v>29.02</v>
      </c>
      <c r="O30" s="177">
        <v>48.74</v>
      </c>
      <c r="P30" s="177">
        <v>66.8</v>
      </c>
      <c r="Q30" s="177">
        <v>2.61</v>
      </c>
      <c r="R30" s="177">
        <v>10.42</v>
      </c>
      <c r="S30" s="177">
        <v>3.33</v>
      </c>
      <c r="T30" s="177">
        <v>0</v>
      </c>
      <c r="U30" s="177">
        <v>282.92</v>
      </c>
      <c r="V30" s="177">
        <v>5.09</v>
      </c>
      <c r="W30" s="177">
        <v>9.5500000000000007</v>
      </c>
      <c r="X30" s="177">
        <v>36.25</v>
      </c>
      <c r="Y30" s="177">
        <v>0</v>
      </c>
      <c r="Z30">
        <v>0</v>
      </c>
      <c r="AA30" s="177">
        <v>7.53</v>
      </c>
      <c r="AB30" s="177">
        <v>0</v>
      </c>
      <c r="AC30" s="177">
        <v>0</v>
      </c>
      <c r="AD30" s="177">
        <v>0</v>
      </c>
      <c r="AE30" s="177">
        <v>25</v>
      </c>
      <c r="AF30" s="177">
        <v>0</v>
      </c>
      <c r="AG30" s="177">
        <v>0</v>
      </c>
      <c r="AH30" s="177">
        <v>0</v>
      </c>
      <c r="AI30" s="177">
        <v>-1.35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68.38</v>
      </c>
      <c r="AQ30" s="177">
        <v>9.68</v>
      </c>
      <c r="AR30" s="177">
        <v>15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38.700000000000003</v>
      </c>
      <c r="L31" s="177">
        <v>10.29</v>
      </c>
      <c r="M31" s="177">
        <v>0</v>
      </c>
      <c r="N31" s="177">
        <v>29.02</v>
      </c>
      <c r="O31" s="177">
        <v>48.74</v>
      </c>
      <c r="P31" s="177">
        <v>66.8</v>
      </c>
      <c r="Q31" s="177">
        <v>2.61</v>
      </c>
      <c r="R31" s="177">
        <v>5</v>
      </c>
      <c r="S31" s="177">
        <v>3.33</v>
      </c>
      <c r="T31" s="177">
        <v>0</v>
      </c>
      <c r="U31" s="177">
        <v>282.92</v>
      </c>
      <c r="V31" s="177">
        <v>5.09</v>
      </c>
      <c r="W31" s="177">
        <v>9.81</v>
      </c>
      <c r="X31" s="177">
        <v>36.25</v>
      </c>
      <c r="Y31" s="177">
        <v>0</v>
      </c>
      <c r="Z31">
        <v>0</v>
      </c>
      <c r="AA31" s="177">
        <v>7.55</v>
      </c>
      <c r="AB31" s="177">
        <v>0</v>
      </c>
      <c r="AC31" s="177">
        <v>0</v>
      </c>
      <c r="AD31" s="177">
        <v>0</v>
      </c>
      <c r="AE31" s="177">
        <v>25</v>
      </c>
      <c r="AF31" s="177">
        <v>0</v>
      </c>
      <c r="AG31" s="177">
        <v>0</v>
      </c>
      <c r="AH31" s="177">
        <v>0</v>
      </c>
      <c r="AI31" s="177">
        <v>-1.35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68.38</v>
      </c>
      <c r="AQ31" s="177">
        <v>9.68</v>
      </c>
      <c r="AR31" s="177">
        <v>15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38.700000000000003</v>
      </c>
      <c r="L32" s="177">
        <v>10.29</v>
      </c>
      <c r="M32" s="177">
        <v>0</v>
      </c>
      <c r="N32" s="177">
        <v>29.02</v>
      </c>
      <c r="O32" s="177">
        <v>48.74</v>
      </c>
      <c r="P32" s="177">
        <v>66.8</v>
      </c>
      <c r="Q32" s="177">
        <v>2.64</v>
      </c>
      <c r="R32" s="177">
        <v>5.33</v>
      </c>
      <c r="S32" s="177">
        <v>3.33</v>
      </c>
      <c r="T32" s="177">
        <v>0</v>
      </c>
      <c r="U32" s="177">
        <v>282.92</v>
      </c>
      <c r="V32" s="177">
        <v>5.09</v>
      </c>
      <c r="W32" s="177">
        <v>9.81</v>
      </c>
      <c r="X32" s="177">
        <v>36.25</v>
      </c>
      <c r="Y32" s="177">
        <v>0</v>
      </c>
      <c r="Z32">
        <v>0</v>
      </c>
      <c r="AA32" s="177">
        <v>7.55</v>
      </c>
      <c r="AB32" s="177">
        <v>0</v>
      </c>
      <c r="AC32" s="177">
        <v>0</v>
      </c>
      <c r="AD32" s="177">
        <v>0</v>
      </c>
      <c r="AE32" s="177">
        <v>25</v>
      </c>
      <c r="AF32" s="177">
        <v>0</v>
      </c>
      <c r="AG32" s="177">
        <v>0</v>
      </c>
      <c r="AH32" s="177">
        <v>0</v>
      </c>
      <c r="AI32" s="177">
        <v>-1.35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68.38</v>
      </c>
      <c r="AQ32" s="177">
        <v>9.68</v>
      </c>
      <c r="AR32" s="177">
        <v>15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38.700000000000003</v>
      </c>
      <c r="L33" s="177">
        <v>10.29</v>
      </c>
      <c r="M33" s="177">
        <v>0</v>
      </c>
      <c r="N33" s="177">
        <v>29.02</v>
      </c>
      <c r="O33" s="177">
        <v>48.74</v>
      </c>
      <c r="P33" s="177">
        <v>66.8</v>
      </c>
      <c r="Q33" s="177">
        <v>2.64</v>
      </c>
      <c r="R33" s="177">
        <v>5.33</v>
      </c>
      <c r="S33" s="177">
        <v>3.33</v>
      </c>
      <c r="T33" s="177">
        <v>0</v>
      </c>
      <c r="U33" s="177">
        <v>282.92</v>
      </c>
      <c r="V33" s="177">
        <v>5.09</v>
      </c>
      <c r="W33" s="177">
        <v>9.81</v>
      </c>
      <c r="X33" s="177">
        <v>36.25</v>
      </c>
      <c r="Y33" s="177">
        <v>0</v>
      </c>
      <c r="Z33">
        <v>0</v>
      </c>
      <c r="AA33" s="177">
        <v>7.55</v>
      </c>
      <c r="AB33" s="177">
        <v>0</v>
      </c>
      <c r="AC33" s="177">
        <v>0</v>
      </c>
      <c r="AD33" s="177">
        <v>0</v>
      </c>
      <c r="AE33" s="177">
        <v>25</v>
      </c>
      <c r="AF33" s="177">
        <v>0</v>
      </c>
      <c r="AG33" s="177">
        <v>0</v>
      </c>
      <c r="AH33" s="177">
        <v>0</v>
      </c>
      <c r="AI33" s="177">
        <v>-1.35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68.38</v>
      </c>
      <c r="AQ33" s="177">
        <v>9.68</v>
      </c>
      <c r="AR33" s="177">
        <v>15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38.700000000000003</v>
      </c>
      <c r="L34" s="177">
        <v>10.29</v>
      </c>
      <c r="M34" s="177">
        <v>0</v>
      </c>
      <c r="N34" s="177">
        <v>29.02</v>
      </c>
      <c r="O34" s="177">
        <v>48.74</v>
      </c>
      <c r="P34" s="177">
        <v>66.8</v>
      </c>
      <c r="Q34" s="177">
        <v>2.64</v>
      </c>
      <c r="R34" s="177">
        <v>5.33</v>
      </c>
      <c r="S34" s="177">
        <v>3.33</v>
      </c>
      <c r="T34" s="177">
        <v>0</v>
      </c>
      <c r="U34" s="177">
        <v>282.92</v>
      </c>
      <c r="V34" s="177">
        <v>5.09</v>
      </c>
      <c r="W34" s="177">
        <v>9.81</v>
      </c>
      <c r="X34" s="177">
        <v>36.25</v>
      </c>
      <c r="Y34" s="177">
        <v>0</v>
      </c>
      <c r="Z34">
        <v>0</v>
      </c>
      <c r="AA34" s="177">
        <v>7.55</v>
      </c>
      <c r="AB34" s="177">
        <v>0</v>
      </c>
      <c r="AC34" s="177">
        <v>0</v>
      </c>
      <c r="AD34" s="177">
        <v>0</v>
      </c>
      <c r="AE34" s="177">
        <v>25</v>
      </c>
      <c r="AF34" s="177">
        <v>0</v>
      </c>
      <c r="AG34" s="177">
        <v>0</v>
      </c>
      <c r="AH34" s="177">
        <v>0</v>
      </c>
      <c r="AI34" s="177">
        <v>-1.35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68.38</v>
      </c>
      <c r="AQ34" s="177">
        <v>9.68</v>
      </c>
      <c r="AR34" s="177">
        <v>15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38.700000000000003</v>
      </c>
      <c r="L35" s="177">
        <v>10.29</v>
      </c>
      <c r="M35" s="177">
        <v>0</v>
      </c>
      <c r="N35" s="177">
        <v>29.02</v>
      </c>
      <c r="O35" s="177">
        <v>48.74</v>
      </c>
      <c r="P35" s="177">
        <v>66.8</v>
      </c>
      <c r="Q35" s="177">
        <v>2.64</v>
      </c>
      <c r="R35" s="177">
        <v>5.33</v>
      </c>
      <c r="S35" s="177">
        <v>3.33</v>
      </c>
      <c r="T35" s="177">
        <v>0</v>
      </c>
      <c r="U35" s="177">
        <v>282.92</v>
      </c>
      <c r="V35" s="177">
        <v>3.98</v>
      </c>
      <c r="W35" s="177">
        <v>4.84</v>
      </c>
      <c r="X35" s="177">
        <v>18.579999999999998</v>
      </c>
      <c r="Y35" s="177">
        <v>0</v>
      </c>
      <c r="Z35">
        <v>0</v>
      </c>
      <c r="AA35" s="177">
        <v>7.9</v>
      </c>
      <c r="AB35" s="177">
        <v>0</v>
      </c>
      <c r="AC35" s="177">
        <v>0</v>
      </c>
      <c r="AD35" s="177">
        <v>0</v>
      </c>
      <c r="AE35" s="177">
        <v>25</v>
      </c>
      <c r="AF35" s="177">
        <v>0</v>
      </c>
      <c r="AG35" s="177">
        <v>0</v>
      </c>
      <c r="AH35" s="177">
        <v>0</v>
      </c>
      <c r="AI35" s="177">
        <v>-1.35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55.75</v>
      </c>
      <c r="AQ35" s="177">
        <v>9.68</v>
      </c>
      <c r="AR35" s="177">
        <v>20.85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38.700000000000003</v>
      </c>
      <c r="L36" s="177">
        <v>10.29</v>
      </c>
      <c r="M36" s="177">
        <v>0</v>
      </c>
      <c r="N36" s="177">
        <v>29.02</v>
      </c>
      <c r="O36" s="177">
        <v>48.74</v>
      </c>
      <c r="P36" s="177">
        <v>66.8</v>
      </c>
      <c r="Q36" s="177">
        <v>2.64</v>
      </c>
      <c r="R36" s="177">
        <v>5.33</v>
      </c>
      <c r="S36" s="177">
        <v>3.33</v>
      </c>
      <c r="T36" s="177">
        <v>0</v>
      </c>
      <c r="U36" s="177">
        <v>282.92</v>
      </c>
      <c r="V36" s="177">
        <v>0</v>
      </c>
      <c r="W36" s="177">
        <v>4.68</v>
      </c>
      <c r="X36" s="177">
        <v>17.420000000000002</v>
      </c>
      <c r="Y36" s="177">
        <v>0</v>
      </c>
      <c r="Z36">
        <v>0</v>
      </c>
      <c r="AA36" s="177">
        <v>7.9</v>
      </c>
      <c r="AB36" s="177">
        <v>0</v>
      </c>
      <c r="AC36" s="177">
        <v>0</v>
      </c>
      <c r="AD36" s="177">
        <v>0</v>
      </c>
      <c r="AE36" s="177">
        <v>25</v>
      </c>
      <c r="AF36" s="177">
        <v>0</v>
      </c>
      <c r="AG36" s="177">
        <v>0</v>
      </c>
      <c r="AH36" s="177">
        <v>0</v>
      </c>
      <c r="AI36" s="177">
        <v>-1.35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43.11</v>
      </c>
      <c r="AQ36" s="177">
        <v>9.68</v>
      </c>
      <c r="AR36" s="177">
        <v>20.85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38.700000000000003</v>
      </c>
      <c r="L37" s="177">
        <v>10.29</v>
      </c>
      <c r="M37" s="177">
        <v>0</v>
      </c>
      <c r="N37" s="177">
        <v>29.02</v>
      </c>
      <c r="O37" s="177">
        <v>48.74</v>
      </c>
      <c r="P37" s="177">
        <v>66.8</v>
      </c>
      <c r="Q37" s="177">
        <v>2.89</v>
      </c>
      <c r="R37" s="177">
        <v>5.29</v>
      </c>
      <c r="S37" s="177">
        <v>3.35</v>
      </c>
      <c r="T37" s="177">
        <v>0</v>
      </c>
      <c r="U37" s="177">
        <v>282.92</v>
      </c>
      <c r="V37" s="177">
        <v>0</v>
      </c>
      <c r="W37" s="177">
        <v>4.68</v>
      </c>
      <c r="X37" s="177">
        <v>17.420000000000002</v>
      </c>
      <c r="Y37" s="177">
        <v>0</v>
      </c>
      <c r="Z37">
        <v>0</v>
      </c>
      <c r="AA37" s="177">
        <v>7.9</v>
      </c>
      <c r="AB37" s="177">
        <v>0</v>
      </c>
      <c r="AC37" s="177">
        <v>0</v>
      </c>
      <c r="AD37" s="177">
        <v>0</v>
      </c>
      <c r="AE37" s="177">
        <v>58.29</v>
      </c>
      <c r="AF37" s="177">
        <v>0</v>
      </c>
      <c r="AG37" s="177">
        <v>0</v>
      </c>
      <c r="AH37" s="177">
        <v>0</v>
      </c>
      <c r="AI37" s="177">
        <v>-1.35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32.9</v>
      </c>
      <c r="AQ37" s="177">
        <v>9.68</v>
      </c>
      <c r="AR37" s="177">
        <v>20.85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38.700000000000003</v>
      </c>
      <c r="L38" s="177">
        <v>10.29</v>
      </c>
      <c r="M38" s="177">
        <v>0</v>
      </c>
      <c r="N38" s="177">
        <v>29.02</v>
      </c>
      <c r="O38" s="177">
        <v>48.74</v>
      </c>
      <c r="P38" s="177">
        <v>66.8</v>
      </c>
      <c r="Q38" s="177">
        <v>2.89</v>
      </c>
      <c r="R38" s="177">
        <v>5.29</v>
      </c>
      <c r="S38" s="177">
        <v>3.35</v>
      </c>
      <c r="T38" s="177">
        <v>0</v>
      </c>
      <c r="U38" s="177">
        <v>282.92</v>
      </c>
      <c r="V38" s="177">
        <v>0</v>
      </c>
      <c r="W38" s="177">
        <v>4.68</v>
      </c>
      <c r="X38" s="177">
        <v>17.420000000000002</v>
      </c>
      <c r="Y38" s="177">
        <v>0</v>
      </c>
      <c r="Z38">
        <v>0</v>
      </c>
      <c r="AA38" s="177">
        <v>7.9</v>
      </c>
      <c r="AB38" s="177">
        <v>0</v>
      </c>
      <c r="AC38" s="177">
        <v>0</v>
      </c>
      <c r="AD38" s="177">
        <v>0</v>
      </c>
      <c r="AE38" s="177">
        <v>58.29</v>
      </c>
      <c r="AF38" s="177">
        <v>0</v>
      </c>
      <c r="AG38" s="177">
        <v>0</v>
      </c>
      <c r="AH38" s="177">
        <v>0</v>
      </c>
      <c r="AI38" s="177">
        <v>-1.35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32.9</v>
      </c>
      <c r="AQ38" s="177">
        <v>9.68</v>
      </c>
      <c r="AR38" s="177">
        <v>20.85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38.700000000000003</v>
      </c>
      <c r="L39" s="177">
        <v>10.29</v>
      </c>
      <c r="M39" s="177">
        <v>0</v>
      </c>
      <c r="N39" s="177">
        <v>29.02</v>
      </c>
      <c r="O39" s="177">
        <v>48.74</v>
      </c>
      <c r="P39" s="177">
        <v>66.8</v>
      </c>
      <c r="Q39" s="177">
        <v>2.88</v>
      </c>
      <c r="R39" s="177">
        <v>5.07</v>
      </c>
      <c r="S39" s="177">
        <v>3.32</v>
      </c>
      <c r="T39" s="177">
        <v>0</v>
      </c>
      <c r="U39" s="177">
        <v>282.92</v>
      </c>
      <c r="V39" s="177">
        <v>0</v>
      </c>
      <c r="W39" s="177">
        <v>4.84</v>
      </c>
      <c r="X39" s="177">
        <v>17.41</v>
      </c>
      <c r="Y39" s="177">
        <v>0</v>
      </c>
      <c r="Z39">
        <v>0</v>
      </c>
      <c r="AA39" s="177">
        <v>7.9</v>
      </c>
      <c r="AB39" s="177">
        <v>0</v>
      </c>
      <c r="AC39" s="177">
        <v>0</v>
      </c>
      <c r="AD39" s="177">
        <v>0</v>
      </c>
      <c r="AE39" s="177">
        <v>57.51</v>
      </c>
      <c r="AF39" s="177">
        <v>0</v>
      </c>
      <c r="AG39" s="177">
        <v>0</v>
      </c>
      <c r="AH39" s="177">
        <v>0</v>
      </c>
      <c r="AI39" s="177">
        <v>-1.35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32.9</v>
      </c>
      <c r="AQ39" s="177">
        <v>9.68</v>
      </c>
      <c r="AR39" s="177">
        <v>20.85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38.700000000000003</v>
      </c>
      <c r="L40" s="177">
        <v>10.29</v>
      </c>
      <c r="M40" s="177">
        <v>0</v>
      </c>
      <c r="N40" s="177">
        <v>29.02</v>
      </c>
      <c r="O40" s="177">
        <v>48.74</v>
      </c>
      <c r="P40" s="177">
        <v>66.8</v>
      </c>
      <c r="Q40" s="177">
        <v>2.88</v>
      </c>
      <c r="R40" s="177">
        <v>5.07</v>
      </c>
      <c r="S40" s="177">
        <v>3.32</v>
      </c>
      <c r="T40" s="177">
        <v>0</v>
      </c>
      <c r="U40" s="177">
        <v>282.92</v>
      </c>
      <c r="V40" s="177">
        <v>0</v>
      </c>
      <c r="W40" s="177">
        <v>4.84</v>
      </c>
      <c r="X40" s="177">
        <v>17.41</v>
      </c>
      <c r="Y40" s="177">
        <v>0</v>
      </c>
      <c r="Z40">
        <v>0</v>
      </c>
      <c r="AA40" s="177">
        <v>7.9</v>
      </c>
      <c r="AB40" s="177">
        <v>0</v>
      </c>
      <c r="AC40" s="177">
        <v>0</v>
      </c>
      <c r="AD40" s="177">
        <v>0</v>
      </c>
      <c r="AE40" s="177">
        <v>57.51</v>
      </c>
      <c r="AF40" s="177">
        <v>0</v>
      </c>
      <c r="AG40" s="177">
        <v>0</v>
      </c>
      <c r="AH40" s="177">
        <v>0</v>
      </c>
      <c r="AI40" s="177">
        <v>-1.35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32.9</v>
      </c>
      <c r="AQ40" s="177">
        <v>9.68</v>
      </c>
      <c r="AR40" s="177">
        <v>20.85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38.700000000000003</v>
      </c>
      <c r="L41" s="177">
        <v>10.29</v>
      </c>
      <c r="M41" s="177">
        <v>0</v>
      </c>
      <c r="N41" s="177">
        <v>29.02</v>
      </c>
      <c r="O41" s="177">
        <v>48.74</v>
      </c>
      <c r="P41" s="177">
        <v>66.8</v>
      </c>
      <c r="Q41" s="177">
        <v>2.88</v>
      </c>
      <c r="R41" s="177">
        <v>5.07</v>
      </c>
      <c r="S41" s="177">
        <v>3.32</v>
      </c>
      <c r="T41" s="177">
        <v>0</v>
      </c>
      <c r="U41" s="177">
        <v>282.92</v>
      </c>
      <c r="V41" s="177">
        <v>0</v>
      </c>
      <c r="W41" s="177">
        <v>4.84</v>
      </c>
      <c r="X41" s="177">
        <v>17.420000000000002</v>
      </c>
      <c r="Y41" s="177">
        <v>0</v>
      </c>
      <c r="Z41">
        <v>0</v>
      </c>
      <c r="AA41" s="177">
        <v>7.9</v>
      </c>
      <c r="AB41" s="177">
        <v>0</v>
      </c>
      <c r="AC41" s="177">
        <v>0</v>
      </c>
      <c r="AD41" s="177">
        <v>0</v>
      </c>
      <c r="AE41" s="177">
        <v>25</v>
      </c>
      <c r="AF41" s="177">
        <v>0</v>
      </c>
      <c r="AG41" s="177">
        <v>0</v>
      </c>
      <c r="AH41" s="177">
        <v>0</v>
      </c>
      <c r="AI41" s="177">
        <v>-1.35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32.9</v>
      </c>
      <c r="AQ41" s="177">
        <v>9.68</v>
      </c>
      <c r="AR41" s="177">
        <v>20.85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38.700000000000003</v>
      </c>
      <c r="L42" s="177">
        <v>10.29</v>
      </c>
      <c r="M42" s="177">
        <v>0</v>
      </c>
      <c r="N42" s="177">
        <v>29.02</v>
      </c>
      <c r="O42" s="177">
        <v>48.74</v>
      </c>
      <c r="P42" s="177">
        <v>66.8</v>
      </c>
      <c r="Q42" s="177">
        <v>2.88</v>
      </c>
      <c r="R42" s="177">
        <v>5.07</v>
      </c>
      <c r="S42" s="177">
        <v>3.32</v>
      </c>
      <c r="T42" s="177">
        <v>0</v>
      </c>
      <c r="U42" s="177">
        <v>282.92</v>
      </c>
      <c r="V42" s="177">
        <v>0</v>
      </c>
      <c r="W42" s="177">
        <v>4.84</v>
      </c>
      <c r="X42" s="177">
        <v>17.420000000000002</v>
      </c>
      <c r="Y42" s="177">
        <v>0</v>
      </c>
      <c r="Z42">
        <v>0</v>
      </c>
      <c r="AA42" s="177">
        <v>7.9</v>
      </c>
      <c r="AB42" s="177">
        <v>0</v>
      </c>
      <c r="AC42" s="177">
        <v>0</v>
      </c>
      <c r="AD42" s="177">
        <v>0</v>
      </c>
      <c r="AE42" s="177">
        <v>25</v>
      </c>
      <c r="AF42" s="177">
        <v>0</v>
      </c>
      <c r="AG42" s="177">
        <v>0</v>
      </c>
      <c r="AH42" s="177">
        <v>0</v>
      </c>
      <c r="AI42" s="177">
        <v>-1.35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32.9</v>
      </c>
      <c r="AQ42" s="177">
        <v>9.68</v>
      </c>
      <c r="AR42" s="177">
        <v>20.85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38.700000000000003</v>
      </c>
      <c r="L43" s="177">
        <v>10.29</v>
      </c>
      <c r="M43" s="177">
        <v>0</v>
      </c>
      <c r="N43" s="177">
        <v>29.02</v>
      </c>
      <c r="O43" s="177">
        <v>48.74</v>
      </c>
      <c r="P43" s="177">
        <v>66.8</v>
      </c>
      <c r="Q43" s="177">
        <v>2.88</v>
      </c>
      <c r="R43" s="177">
        <v>5.31</v>
      </c>
      <c r="S43" s="177">
        <v>3.32</v>
      </c>
      <c r="T43" s="177">
        <v>0</v>
      </c>
      <c r="U43" s="177">
        <v>282.92</v>
      </c>
      <c r="V43" s="177">
        <v>0</v>
      </c>
      <c r="W43" s="177">
        <v>5</v>
      </c>
      <c r="X43" s="177">
        <v>17.41</v>
      </c>
      <c r="Y43" s="177">
        <v>0</v>
      </c>
      <c r="Z43">
        <v>0</v>
      </c>
      <c r="AA43" s="177">
        <v>7.21</v>
      </c>
      <c r="AB43" s="177">
        <v>0</v>
      </c>
      <c r="AC43" s="177">
        <v>0</v>
      </c>
      <c r="AD43" s="177">
        <v>0</v>
      </c>
      <c r="AE43" s="177">
        <v>25</v>
      </c>
      <c r="AF43" s="177">
        <v>0</v>
      </c>
      <c r="AG43" s="177">
        <v>0</v>
      </c>
      <c r="AH43" s="177">
        <v>0</v>
      </c>
      <c r="AI43" s="177">
        <v>-1.35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32.9</v>
      </c>
      <c r="AQ43" s="177">
        <v>9.68</v>
      </c>
      <c r="AR43" s="177">
        <v>20.85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38.700000000000003</v>
      </c>
      <c r="L44" s="177">
        <v>10.29</v>
      </c>
      <c r="M44" s="177">
        <v>0</v>
      </c>
      <c r="N44" s="177">
        <v>29.02</v>
      </c>
      <c r="O44" s="177">
        <v>48.74</v>
      </c>
      <c r="P44" s="177">
        <v>66.8</v>
      </c>
      <c r="Q44" s="177">
        <v>2.88</v>
      </c>
      <c r="R44" s="177">
        <v>5.31</v>
      </c>
      <c r="S44" s="177">
        <v>3.32</v>
      </c>
      <c r="T44" s="177">
        <v>0</v>
      </c>
      <c r="U44" s="177">
        <v>282.92</v>
      </c>
      <c r="V44" s="177">
        <v>0</v>
      </c>
      <c r="W44" s="177">
        <v>4.84</v>
      </c>
      <c r="X44" s="177">
        <v>17.420000000000002</v>
      </c>
      <c r="Y44" s="177">
        <v>0</v>
      </c>
      <c r="Z44">
        <v>0</v>
      </c>
      <c r="AA44" s="177">
        <v>7.21</v>
      </c>
      <c r="AB44" s="177">
        <v>0</v>
      </c>
      <c r="AC44" s="177">
        <v>0</v>
      </c>
      <c r="AD44" s="177">
        <v>0</v>
      </c>
      <c r="AE44" s="177">
        <v>25</v>
      </c>
      <c r="AF44" s="177">
        <v>0</v>
      </c>
      <c r="AG44" s="177">
        <v>0</v>
      </c>
      <c r="AH44" s="177">
        <v>0</v>
      </c>
      <c r="AI44" s="177">
        <v>-1.35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32.9</v>
      </c>
      <c r="AQ44" s="177">
        <v>9.68</v>
      </c>
      <c r="AR44" s="177">
        <v>20.85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38.700000000000003</v>
      </c>
      <c r="L45" s="177">
        <v>10.29</v>
      </c>
      <c r="M45" s="177">
        <v>0</v>
      </c>
      <c r="N45" s="177">
        <v>29.02</v>
      </c>
      <c r="O45" s="177">
        <v>48.74</v>
      </c>
      <c r="P45" s="177">
        <v>66.8</v>
      </c>
      <c r="Q45" s="177">
        <v>2.88</v>
      </c>
      <c r="R45" s="177">
        <v>5</v>
      </c>
      <c r="S45" s="177">
        <v>3.32</v>
      </c>
      <c r="T45" s="177">
        <v>0</v>
      </c>
      <c r="U45" s="177">
        <v>282.92</v>
      </c>
      <c r="V45" s="177">
        <v>0</v>
      </c>
      <c r="W45" s="177">
        <v>4.84</v>
      </c>
      <c r="X45" s="177">
        <v>17.420000000000002</v>
      </c>
      <c r="Y45" s="177">
        <v>0</v>
      </c>
      <c r="Z45">
        <v>0</v>
      </c>
      <c r="AA45" s="177">
        <v>7.21</v>
      </c>
      <c r="AB45" s="177">
        <v>0</v>
      </c>
      <c r="AC45" s="177">
        <v>0</v>
      </c>
      <c r="AD45" s="177">
        <v>0</v>
      </c>
      <c r="AE45" s="177">
        <v>25</v>
      </c>
      <c r="AF45" s="177">
        <v>0</v>
      </c>
      <c r="AG45" s="177">
        <v>0</v>
      </c>
      <c r="AH45" s="177">
        <v>0</v>
      </c>
      <c r="AI45" s="177">
        <v>-1.35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32.9</v>
      </c>
      <c r="AQ45" s="177">
        <v>9.68</v>
      </c>
      <c r="AR45" s="177">
        <v>20.85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38.700000000000003</v>
      </c>
      <c r="L46" s="177">
        <v>10.29</v>
      </c>
      <c r="M46" s="177">
        <v>0</v>
      </c>
      <c r="N46" s="177">
        <v>29.02</v>
      </c>
      <c r="O46" s="177">
        <v>48.74</v>
      </c>
      <c r="P46" s="177">
        <v>66.8</v>
      </c>
      <c r="Q46" s="177">
        <v>2.88</v>
      </c>
      <c r="R46" s="177">
        <v>5</v>
      </c>
      <c r="S46" s="177">
        <v>3.32</v>
      </c>
      <c r="T46" s="177">
        <v>0</v>
      </c>
      <c r="U46" s="177">
        <v>282.92</v>
      </c>
      <c r="V46" s="177">
        <v>0</v>
      </c>
      <c r="W46" s="177">
        <v>4.84</v>
      </c>
      <c r="X46" s="177">
        <v>17.420000000000002</v>
      </c>
      <c r="Y46" s="177">
        <v>0</v>
      </c>
      <c r="Z46">
        <v>0</v>
      </c>
      <c r="AA46" s="177">
        <v>7.57</v>
      </c>
      <c r="AB46" s="177">
        <v>0</v>
      </c>
      <c r="AC46" s="177">
        <v>0</v>
      </c>
      <c r="AD46" s="177">
        <v>0</v>
      </c>
      <c r="AE46" s="177">
        <v>25</v>
      </c>
      <c r="AF46" s="177">
        <v>0</v>
      </c>
      <c r="AG46" s="177">
        <v>0</v>
      </c>
      <c r="AH46" s="177">
        <v>0</v>
      </c>
      <c r="AI46" s="177">
        <v>-1.35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32.9</v>
      </c>
      <c r="AQ46" s="177">
        <v>9.68</v>
      </c>
      <c r="AR46" s="177">
        <v>20.85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38.700000000000003</v>
      </c>
      <c r="L47" s="177">
        <v>10.29</v>
      </c>
      <c r="M47" s="177">
        <v>0</v>
      </c>
      <c r="N47" s="177">
        <v>29.02</v>
      </c>
      <c r="O47" s="177">
        <v>48.74</v>
      </c>
      <c r="P47" s="177">
        <v>66.8</v>
      </c>
      <c r="Q47" s="177">
        <v>2.88</v>
      </c>
      <c r="R47" s="177">
        <v>5</v>
      </c>
      <c r="S47" s="177">
        <v>3.32</v>
      </c>
      <c r="T47" s="177">
        <v>0</v>
      </c>
      <c r="U47" s="177">
        <v>282.92</v>
      </c>
      <c r="V47" s="177">
        <v>0</v>
      </c>
      <c r="W47" s="177">
        <v>8.0500000000000007</v>
      </c>
      <c r="X47" s="177">
        <v>17.420000000000002</v>
      </c>
      <c r="Y47" s="177">
        <v>0</v>
      </c>
      <c r="Z47">
        <v>0</v>
      </c>
      <c r="AA47" s="177">
        <v>7.57</v>
      </c>
      <c r="AB47" s="177">
        <v>0</v>
      </c>
      <c r="AC47" s="177">
        <v>0</v>
      </c>
      <c r="AD47" s="177">
        <v>0</v>
      </c>
      <c r="AE47" s="177">
        <v>25</v>
      </c>
      <c r="AF47" s="177">
        <v>0</v>
      </c>
      <c r="AG47" s="177">
        <v>0</v>
      </c>
      <c r="AH47" s="177">
        <v>0</v>
      </c>
      <c r="AI47" s="177">
        <v>-1.35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32.9</v>
      </c>
      <c r="AQ47" s="177">
        <v>9.68</v>
      </c>
      <c r="AR47" s="177">
        <v>20.85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38.700000000000003</v>
      </c>
      <c r="L48" s="177">
        <v>10.29</v>
      </c>
      <c r="M48" s="177">
        <v>0</v>
      </c>
      <c r="N48" s="177">
        <v>29.02</v>
      </c>
      <c r="O48" s="177">
        <v>48.74</v>
      </c>
      <c r="P48" s="177">
        <v>66.8</v>
      </c>
      <c r="Q48" s="177">
        <v>2.88</v>
      </c>
      <c r="R48" s="177">
        <v>5</v>
      </c>
      <c r="S48" s="177">
        <v>3.32</v>
      </c>
      <c r="T48" s="177">
        <v>0</v>
      </c>
      <c r="U48" s="177">
        <v>282.92</v>
      </c>
      <c r="V48" s="177">
        <v>0</v>
      </c>
      <c r="W48" s="177">
        <v>8.0500000000000007</v>
      </c>
      <c r="X48" s="177">
        <v>17.420000000000002</v>
      </c>
      <c r="Y48" s="177">
        <v>0</v>
      </c>
      <c r="Z48">
        <v>0</v>
      </c>
      <c r="AA48" s="177">
        <v>7.58</v>
      </c>
      <c r="AB48" s="177">
        <v>0</v>
      </c>
      <c r="AC48" s="177">
        <v>0</v>
      </c>
      <c r="AD48" s="177">
        <v>0</v>
      </c>
      <c r="AE48" s="177">
        <v>25</v>
      </c>
      <c r="AF48" s="177">
        <v>0</v>
      </c>
      <c r="AG48" s="177">
        <v>0</v>
      </c>
      <c r="AH48" s="177">
        <v>0</v>
      </c>
      <c r="AI48" s="177">
        <v>-1.35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32.9</v>
      </c>
      <c r="AQ48" s="177">
        <v>9.68</v>
      </c>
      <c r="AR48" s="177">
        <v>20.85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38.700000000000003</v>
      </c>
      <c r="L49" s="177">
        <v>10.29</v>
      </c>
      <c r="M49" s="177">
        <v>0</v>
      </c>
      <c r="N49" s="177">
        <v>29.02</v>
      </c>
      <c r="O49" s="177">
        <v>48.74</v>
      </c>
      <c r="P49" s="177">
        <v>66.8</v>
      </c>
      <c r="Q49" s="177">
        <v>2.88</v>
      </c>
      <c r="R49" s="177">
        <v>5</v>
      </c>
      <c r="S49" s="177">
        <v>3.32</v>
      </c>
      <c r="T49" s="177">
        <v>0</v>
      </c>
      <c r="U49" s="177">
        <v>282.92</v>
      </c>
      <c r="V49" s="177">
        <v>0</v>
      </c>
      <c r="W49" s="177">
        <v>4.84</v>
      </c>
      <c r="X49" s="177">
        <v>17.420000000000002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25</v>
      </c>
      <c r="AF49" s="177">
        <v>0</v>
      </c>
      <c r="AG49" s="177">
        <v>0</v>
      </c>
      <c r="AH49" s="177">
        <v>0</v>
      </c>
      <c r="AI49" s="177">
        <v>-1.35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32.9</v>
      </c>
      <c r="AQ49" s="177">
        <v>9.68</v>
      </c>
      <c r="AR49" s="177">
        <v>20.85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38.700000000000003</v>
      </c>
      <c r="L50" s="177">
        <v>10.29</v>
      </c>
      <c r="M50" s="177">
        <v>0</v>
      </c>
      <c r="N50" s="177">
        <v>29.02</v>
      </c>
      <c r="O50" s="177">
        <v>48.74</v>
      </c>
      <c r="P50" s="177">
        <v>66.8</v>
      </c>
      <c r="Q50" s="177">
        <v>2.88</v>
      </c>
      <c r="R50" s="177">
        <v>5</v>
      </c>
      <c r="S50" s="177">
        <v>3.32</v>
      </c>
      <c r="T50" s="177">
        <v>0</v>
      </c>
      <c r="U50" s="177">
        <v>282.92</v>
      </c>
      <c r="V50" s="177">
        <v>0</v>
      </c>
      <c r="W50" s="177">
        <v>4.84</v>
      </c>
      <c r="X50" s="177">
        <v>17.420000000000002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25</v>
      </c>
      <c r="AF50" s="177">
        <v>0</v>
      </c>
      <c r="AG50" s="177">
        <v>0</v>
      </c>
      <c r="AH50" s="177">
        <v>0</v>
      </c>
      <c r="AI50" s="177">
        <v>-1.35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32.9</v>
      </c>
      <c r="AQ50" s="177">
        <v>9.68</v>
      </c>
      <c r="AR50" s="177">
        <v>20.85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38.700000000000003</v>
      </c>
      <c r="L51" s="177">
        <v>10.29</v>
      </c>
      <c r="M51" s="177">
        <v>0</v>
      </c>
      <c r="N51" s="177">
        <v>29.02</v>
      </c>
      <c r="O51" s="177">
        <v>48.74</v>
      </c>
      <c r="P51" s="177">
        <v>66.8</v>
      </c>
      <c r="Q51" s="177">
        <v>2.88</v>
      </c>
      <c r="R51" s="177">
        <v>5</v>
      </c>
      <c r="S51" s="177">
        <v>3.35</v>
      </c>
      <c r="T51" s="177">
        <v>0</v>
      </c>
      <c r="U51" s="177">
        <v>282.92</v>
      </c>
      <c r="V51" s="177">
        <v>0</v>
      </c>
      <c r="W51" s="177">
        <v>4.84</v>
      </c>
      <c r="X51" s="177">
        <v>17.420000000000002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25</v>
      </c>
      <c r="AF51" s="177">
        <v>0</v>
      </c>
      <c r="AG51" s="177">
        <v>0</v>
      </c>
      <c r="AH51" s="177">
        <v>0</v>
      </c>
      <c r="AI51" s="177">
        <v>-1.1299999999999999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32.9</v>
      </c>
      <c r="AQ51" s="177">
        <v>9.68</v>
      </c>
      <c r="AR51" s="177">
        <v>20.85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38.700000000000003</v>
      </c>
      <c r="L52" s="177">
        <v>10.29</v>
      </c>
      <c r="M52" s="177">
        <v>0</v>
      </c>
      <c r="N52" s="177">
        <v>29.02</v>
      </c>
      <c r="O52" s="177">
        <v>48.74</v>
      </c>
      <c r="P52" s="177">
        <v>66.8</v>
      </c>
      <c r="Q52" s="177">
        <v>2.88</v>
      </c>
      <c r="R52" s="177">
        <v>5</v>
      </c>
      <c r="S52" s="177">
        <v>3.35</v>
      </c>
      <c r="T52" s="177">
        <v>0</v>
      </c>
      <c r="U52" s="177">
        <v>282.92</v>
      </c>
      <c r="V52" s="177">
        <v>0</v>
      </c>
      <c r="W52" s="177">
        <v>4.84</v>
      </c>
      <c r="X52" s="177">
        <v>17.420000000000002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43.45</v>
      </c>
      <c r="AF52" s="177">
        <v>0</v>
      </c>
      <c r="AG52" s="177">
        <v>0</v>
      </c>
      <c r="AH52" s="177">
        <v>0</v>
      </c>
      <c r="AI52" s="177">
        <v>-1.1299999999999999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32.9</v>
      </c>
      <c r="AQ52" s="177">
        <v>9.68</v>
      </c>
      <c r="AR52" s="177">
        <v>20.85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38.700000000000003</v>
      </c>
      <c r="L53" s="177">
        <v>10.29</v>
      </c>
      <c r="M53" s="177">
        <v>0</v>
      </c>
      <c r="N53" s="177">
        <v>29.02</v>
      </c>
      <c r="O53" s="177">
        <v>48.74</v>
      </c>
      <c r="P53" s="177">
        <v>66.8</v>
      </c>
      <c r="Q53" s="177">
        <v>2.88</v>
      </c>
      <c r="R53" s="177">
        <v>5</v>
      </c>
      <c r="S53" s="177">
        <v>3.35</v>
      </c>
      <c r="T53" s="177">
        <v>0</v>
      </c>
      <c r="U53" s="177">
        <v>282.92</v>
      </c>
      <c r="V53" s="177">
        <v>0</v>
      </c>
      <c r="W53" s="177">
        <v>4.84</v>
      </c>
      <c r="X53" s="177">
        <v>24.19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25</v>
      </c>
      <c r="AF53" s="177">
        <v>0</v>
      </c>
      <c r="AG53" s="177">
        <v>0</v>
      </c>
      <c r="AH53" s="177">
        <v>0</v>
      </c>
      <c r="AI53" s="177">
        <v>-1.1299999999999999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32.9</v>
      </c>
      <c r="AQ53" s="177">
        <v>9.68</v>
      </c>
      <c r="AR53" s="177">
        <v>20.85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38.700000000000003</v>
      </c>
      <c r="L54" s="177">
        <v>10.29</v>
      </c>
      <c r="M54" s="177">
        <v>0</v>
      </c>
      <c r="N54" s="177">
        <v>29.02</v>
      </c>
      <c r="O54" s="177">
        <v>48.74</v>
      </c>
      <c r="P54" s="177">
        <v>66.8</v>
      </c>
      <c r="Q54" s="177">
        <v>2.88</v>
      </c>
      <c r="R54" s="177">
        <v>5</v>
      </c>
      <c r="S54" s="177">
        <v>3.35</v>
      </c>
      <c r="T54" s="177">
        <v>0</v>
      </c>
      <c r="U54" s="177">
        <v>282.92</v>
      </c>
      <c r="V54" s="177">
        <v>0</v>
      </c>
      <c r="W54" s="177">
        <v>4.84</v>
      </c>
      <c r="X54" s="177">
        <v>29.03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25</v>
      </c>
      <c r="AF54" s="177">
        <v>0</v>
      </c>
      <c r="AG54" s="177">
        <v>0</v>
      </c>
      <c r="AH54" s="177">
        <v>0</v>
      </c>
      <c r="AI54" s="177">
        <v>-1.1299999999999999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32.9</v>
      </c>
      <c r="AQ54" s="177">
        <v>9.68</v>
      </c>
      <c r="AR54" s="177">
        <v>20.85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38.700000000000003</v>
      </c>
      <c r="L55" s="177">
        <v>10.29</v>
      </c>
      <c r="M55" s="177">
        <v>0</v>
      </c>
      <c r="N55" s="177">
        <v>29.02</v>
      </c>
      <c r="O55" s="177">
        <v>48.74</v>
      </c>
      <c r="P55" s="177">
        <v>66.8</v>
      </c>
      <c r="Q55" s="177">
        <v>2.88</v>
      </c>
      <c r="R55" s="177">
        <v>5</v>
      </c>
      <c r="S55" s="177">
        <v>3.35</v>
      </c>
      <c r="T55" s="177">
        <v>0</v>
      </c>
      <c r="U55" s="177">
        <v>282.92</v>
      </c>
      <c r="V55" s="177">
        <v>0</v>
      </c>
      <c r="W55" s="177">
        <v>4.84</v>
      </c>
      <c r="X55" s="177">
        <v>17.420000000000002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25</v>
      </c>
      <c r="AF55" s="177">
        <v>0</v>
      </c>
      <c r="AG55" s="177">
        <v>0</v>
      </c>
      <c r="AH55" s="177">
        <v>0</v>
      </c>
      <c r="AI55" s="177">
        <v>-1.1299999999999999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32.9</v>
      </c>
      <c r="AQ55" s="177">
        <v>9.68</v>
      </c>
      <c r="AR55" s="177">
        <v>20.85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38.700000000000003</v>
      </c>
      <c r="L56" s="177">
        <v>10.29</v>
      </c>
      <c r="M56" s="177">
        <v>0</v>
      </c>
      <c r="N56" s="177">
        <v>29.02</v>
      </c>
      <c r="O56" s="177">
        <v>48.74</v>
      </c>
      <c r="P56" s="177">
        <v>66.8</v>
      </c>
      <c r="Q56" s="177">
        <v>2.88</v>
      </c>
      <c r="R56" s="177">
        <v>5</v>
      </c>
      <c r="S56" s="177">
        <v>3.35</v>
      </c>
      <c r="T56" s="177">
        <v>0</v>
      </c>
      <c r="U56" s="177">
        <v>282.92</v>
      </c>
      <c r="V56" s="177">
        <v>0</v>
      </c>
      <c r="W56" s="177">
        <v>4.84</v>
      </c>
      <c r="X56" s="177">
        <v>17.420000000000002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25</v>
      </c>
      <c r="AF56" s="177">
        <v>0</v>
      </c>
      <c r="AG56" s="177">
        <v>0</v>
      </c>
      <c r="AH56" s="177">
        <v>0</v>
      </c>
      <c r="AI56" s="177">
        <v>-1.1299999999999999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32.9</v>
      </c>
      <c r="AQ56" s="177">
        <v>9.68</v>
      </c>
      <c r="AR56" s="177">
        <v>20.85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38.700000000000003</v>
      </c>
      <c r="L57" s="177">
        <v>10.29</v>
      </c>
      <c r="M57" s="177">
        <v>0</v>
      </c>
      <c r="N57" s="177">
        <v>29.02</v>
      </c>
      <c r="O57" s="177">
        <v>48.74</v>
      </c>
      <c r="P57" s="177">
        <v>66.8</v>
      </c>
      <c r="Q57" s="177">
        <v>2.88</v>
      </c>
      <c r="R57" s="177">
        <v>5</v>
      </c>
      <c r="S57" s="177">
        <v>3.35</v>
      </c>
      <c r="T57" s="177">
        <v>0</v>
      </c>
      <c r="U57" s="177">
        <v>282.92</v>
      </c>
      <c r="V57" s="177">
        <v>0</v>
      </c>
      <c r="W57" s="177">
        <v>4.84</v>
      </c>
      <c r="X57" s="177">
        <v>17.420000000000002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25</v>
      </c>
      <c r="AF57" s="177">
        <v>0</v>
      </c>
      <c r="AG57" s="177">
        <v>0</v>
      </c>
      <c r="AH57" s="177">
        <v>0</v>
      </c>
      <c r="AI57" s="177">
        <v>-1.1299999999999999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32.9</v>
      </c>
      <c r="AQ57" s="177">
        <v>9.68</v>
      </c>
      <c r="AR57" s="177">
        <v>20.85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38.700000000000003</v>
      </c>
      <c r="L58" s="177">
        <v>10.29</v>
      </c>
      <c r="M58" s="177">
        <v>0</v>
      </c>
      <c r="N58" s="177">
        <v>29.02</v>
      </c>
      <c r="O58" s="177">
        <v>48.74</v>
      </c>
      <c r="P58" s="177">
        <v>66.8</v>
      </c>
      <c r="Q58" s="177">
        <v>2.88</v>
      </c>
      <c r="R58" s="177">
        <v>5</v>
      </c>
      <c r="S58" s="177">
        <v>3.35</v>
      </c>
      <c r="T58" s="177">
        <v>0</v>
      </c>
      <c r="U58" s="177">
        <v>282.92</v>
      </c>
      <c r="V58" s="177">
        <v>0</v>
      </c>
      <c r="W58" s="177">
        <v>4.84</v>
      </c>
      <c r="X58" s="177">
        <v>17.420000000000002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25</v>
      </c>
      <c r="AF58" s="177">
        <v>0</v>
      </c>
      <c r="AG58" s="177">
        <v>0</v>
      </c>
      <c r="AH58" s="177">
        <v>0</v>
      </c>
      <c r="AI58" s="177">
        <v>-1.1299999999999999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32.9</v>
      </c>
      <c r="AQ58" s="177">
        <v>9.68</v>
      </c>
      <c r="AR58" s="177">
        <v>20.85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38.700000000000003</v>
      </c>
      <c r="L59" s="177">
        <v>10.29</v>
      </c>
      <c r="M59" s="177">
        <v>0</v>
      </c>
      <c r="N59" s="177">
        <v>29.02</v>
      </c>
      <c r="O59" s="177">
        <v>48.74</v>
      </c>
      <c r="P59" s="177">
        <v>66.8</v>
      </c>
      <c r="Q59" s="177">
        <v>2.89</v>
      </c>
      <c r="R59" s="177">
        <v>5</v>
      </c>
      <c r="S59" s="177">
        <v>3.35</v>
      </c>
      <c r="T59" s="177">
        <v>0</v>
      </c>
      <c r="U59" s="177">
        <v>282.92</v>
      </c>
      <c r="V59" s="177">
        <v>4.46</v>
      </c>
      <c r="W59" s="177">
        <v>11.12</v>
      </c>
      <c r="X59" s="177">
        <v>36.25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25</v>
      </c>
      <c r="AF59" s="177">
        <v>0</v>
      </c>
      <c r="AG59" s="177">
        <v>0</v>
      </c>
      <c r="AH59" s="177">
        <v>0</v>
      </c>
      <c r="AI59" s="177">
        <v>-1.1299999999999999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57.1</v>
      </c>
      <c r="AQ59" s="177">
        <v>9.68</v>
      </c>
      <c r="AR59" s="177">
        <v>20.85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38.700000000000003</v>
      </c>
      <c r="L60" s="177">
        <v>10.29</v>
      </c>
      <c r="M60" s="177">
        <v>0</v>
      </c>
      <c r="N60" s="177">
        <v>29.02</v>
      </c>
      <c r="O60" s="177">
        <v>48.74</v>
      </c>
      <c r="P60" s="177">
        <v>66.8</v>
      </c>
      <c r="Q60" s="177">
        <v>2.89</v>
      </c>
      <c r="R60" s="177">
        <v>10.42</v>
      </c>
      <c r="S60" s="177">
        <v>3.35</v>
      </c>
      <c r="T60" s="177">
        <v>0</v>
      </c>
      <c r="U60" s="177">
        <v>282.92</v>
      </c>
      <c r="V60" s="177">
        <v>4.46</v>
      </c>
      <c r="W60" s="177">
        <v>11.12</v>
      </c>
      <c r="X60" s="177">
        <v>36.25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25</v>
      </c>
      <c r="AF60" s="177">
        <v>0</v>
      </c>
      <c r="AG60" s="177">
        <v>0</v>
      </c>
      <c r="AH60" s="177">
        <v>0</v>
      </c>
      <c r="AI60" s="177">
        <v>-1.1299999999999999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68.38</v>
      </c>
      <c r="AQ60" s="177">
        <v>9.68</v>
      </c>
      <c r="AR60" s="177">
        <v>20.85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38.700000000000003</v>
      </c>
      <c r="L61" s="177">
        <v>10.29</v>
      </c>
      <c r="M61" s="177">
        <v>0</v>
      </c>
      <c r="N61" s="177">
        <v>29.02</v>
      </c>
      <c r="O61" s="177">
        <v>48.74</v>
      </c>
      <c r="P61" s="177">
        <v>66.8</v>
      </c>
      <c r="Q61" s="177">
        <v>2.89</v>
      </c>
      <c r="R61" s="177">
        <v>10.42</v>
      </c>
      <c r="S61" s="177">
        <v>3.35</v>
      </c>
      <c r="T61" s="177">
        <v>0</v>
      </c>
      <c r="U61" s="177">
        <v>282.92</v>
      </c>
      <c r="V61" s="177">
        <v>4.46</v>
      </c>
      <c r="W61" s="177">
        <v>11.12</v>
      </c>
      <c r="X61" s="177">
        <v>36.25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25</v>
      </c>
      <c r="AF61" s="177">
        <v>0</v>
      </c>
      <c r="AG61" s="177">
        <v>0</v>
      </c>
      <c r="AH61" s="177">
        <v>0</v>
      </c>
      <c r="AI61" s="177">
        <v>-1.1299999999999999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68.38</v>
      </c>
      <c r="AQ61" s="177">
        <v>9.68</v>
      </c>
      <c r="AR61" s="177">
        <v>20.85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38.700000000000003</v>
      </c>
      <c r="L62" s="177">
        <v>10.29</v>
      </c>
      <c r="M62" s="177">
        <v>0</v>
      </c>
      <c r="N62" s="177">
        <v>29.02</v>
      </c>
      <c r="O62" s="177">
        <v>48.74</v>
      </c>
      <c r="P62" s="177">
        <v>66.8</v>
      </c>
      <c r="Q62" s="177">
        <v>2.89</v>
      </c>
      <c r="R62" s="177">
        <v>10.42</v>
      </c>
      <c r="S62" s="177">
        <v>3.35</v>
      </c>
      <c r="T62" s="177">
        <v>0</v>
      </c>
      <c r="U62" s="177">
        <v>282.92</v>
      </c>
      <c r="V62" s="177">
        <v>4.46</v>
      </c>
      <c r="W62" s="177">
        <v>11.12</v>
      </c>
      <c r="X62" s="177">
        <v>36.25</v>
      </c>
      <c r="Y62" s="177">
        <v>0</v>
      </c>
      <c r="Z62">
        <v>0</v>
      </c>
      <c r="AA62" s="177">
        <v>7.58</v>
      </c>
      <c r="AB62" s="177">
        <v>0</v>
      </c>
      <c r="AC62" s="177">
        <v>0</v>
      </c>
      <c r="AD62" s="177">
        <v>0</v>
      </c>
      <c r="AE62" s="177">
        <v>25</v>
      </c>
      <c r="AF62" s="177">
        <v>0</v>
      </c>
      <c r="AG62" s="177">
        <v>0</v>
      </c>
      <c r="AH62" s="177">
        <v>0</v>
      </c>
      <c r="AI62" s="177">
        <v>-1.1299999999999999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68.38</v>
      </c>
      <c r="AQ62" s="177">
        <v>9.68</v>
      </c>
      <c r="AR62" s="177">
        <v>20.85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38.700000000000003</v>
      </c>
      <c r="L63" s="177">
        <v>10.29</v>
      </c>
      <c r="M63" s="177">
        <v>0</v>
      </c>
      <c r="N63" s="177">
        <v>29.02</v>
      </c>
      <c r="O63" s="177">
        <v>48.74</v>
      </c>
      <c r="P63" s="177">
        <v>66.8</v>
      </c>
      <c r="Q63" s="177">
        <v>2.89</v>
      </c>
      <c r="R63" s="177">
        <v>10.42</v>
      </c>
      <c r="S63" s="177">
        <v>3.35</v>
      </c>
      <c r="T63" s="177">
        <v>0</v>
      </c>
      <c r="U63" s="177">
        <v>282.92</v>
      </c>
      <c r="V63" s="177">
        <v>4.46</v>
      </c>
      <c r="W63" s="177">
        <v>11.12</v>
      </c>
      <c r="X63" s="177">
        <v>36.25</v>
      </c>
      <c r="Y63" s="177">
        <v>0</v>
      </c>
      <c r="Z63">
        <v>0</v>
      </c>
      <c r="AA63" s="177">
        <v>7.58</v>
      </c>
      <c r="AB63" s="177">
        <v>0</v>
      </c>
      <c r="AC63" s="177">
        <v>0</v>
      </c>
      <c r="AD63" s="177">
        <v>0</v>
      </c>
      <c r="AE63" s="177">
        <v>25</v>
      </c>
      <c r="AF63" s="177">
        <v>0</v>
      </c>
      <c r="AG63" s="177">
        <v>0</v>
      </c>
      <c r="AH63" s="177">
        <v>0</v>
      </c>
      <c r="AI63" s="177">
        <v>-1.1299999999999999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68.38</v>
      </c>
      <c r="AQ63" s="177">
        <v>22.17</v>
      </c>
      <c r="AR63" s="177">
        <v>20.85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38.700000000000003</v>
      </c>
      <c r="L64" s="177">
        <v>10.29</v>
      </c>
      <c r="M64" s="177">
        <v>0</v>
      </c>
      <c r="N64" s="177">
        <v>29.02</v>
      </c>
      <c r="O64" s="177">
        <v>48.74</v>
      </c>
      <c r="P64" s="177">
        <v>66.8</v>
      </c>
      <c r="Q64" s="177">
        <v>2.89</v>
      </c>
      <c r="R64" s="177">
        <v>10.42</v>
      </c>
      <c r="S64" s="177">
        <v>3.35</v>
      </c>
      <c r="T64" s="177">
        <v>0</v>
      </c>
      <c r="U64" s="177">
        <v>282.92</v>
      </c>
      <c r="V64" s="177">
        <v>4.46</v>
      </c>
      <c r="W64" s="177">
        <v>11.12</v>
      </c>
      <c r="X64" s="177">
        <v>36.25</v>
      </c>
      <c r="Y64" s="177">
        <v>0</v>
      </c>
      <c r="Z64">
        <v>0</v>
      </c>
      <c r="AA64" s="177">
        <v>7.58</v>
      </c>
      <c r="AB64" s="177">
        <v>0</v>
      </c>
      <c r="AC64" s="177">
        <v>0</v>
      </c>
      <c r="AD64" s="177">
        <v>0</v>
      </c>
      <c r="AE64" s="177">
        <v>25</v>
      </c>
      <c r="AF64" s="177">
        <v>0</v>
      </c>
      <c r="AG64" s="177">
        <v>0</v>
      </c>
      <c r="AH64" s="177">
        <v>0</v>
      </c>
      <c r="AI64" s="177">
        <v>-1.1299999999999999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68.38</v>
      </c>
      <c r="AQ64" s="177">
        <v>22.17</v>
      </c>
      <c r="AR64" s="177">
        <v>20.85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38.700000000000003</v>
      </c>
      <c r="L65" s="177">
        <v>10.29</v>
      </c>
      <c r="M65" s="177">
        <v>0</v>
      </c>
      <c r="N65" s="177">
        <v>29.02</v>
      </c>
      <c r="O65" s="177">
        <v>48.74</v>
      </c>
      <c r="P65" s="177">
        <v>66.8</v>
      </c>
      <c r="Q65" s="177">
        <v>2.89</v>
      </c>
      <c r="R65" s="177">
        <v>10.42</v>
      </c>
      <c r="S65" s="177">
        <v>3.35</v>
      </c>
      <c r="T65" s="177">
        <v>0</v>
      </c>
      <c r="U65" s="177">
        <v>282.92</v>
      </c>
      <c r="V65" s="177">
        <v>4.46</v>
      </c>
      <c r="W65" s="177">
        <v>10.79</v>
      </c>
      <c r="X65" s="177">
        <v>36.25</v>
      </c>
      <c r="Y65" s="177">
        <v>0</v>
      </c>
      <c r="Z65">
        <v>0</v>
      </c>
      <c r="AA65" s="177">
        <v>7.58</v>
      </c>
      <c r="AB65" s="177">
        <v>0</v>
      </c>
      <c r="AC65" s="177">
        <v>0</v>
      </c>
      <c r="AD65" s="177">
        <v>0</v>
      </c>
      <c r="AE65" s="177">
        <v>43.45</v>
      </c>
      <c r="AF65" s="177">
        <v>0</v>
      </c>
      <c r="AG65" s="177">
        <v>0</v>
      </c>
      <c r="AH65" s="177">
        <v>0</v>
      </c>
      <c r="AI65" s="177">
        <v>-1.1299999999999999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68.38</v>
      </c>
      <c r="AQ65" s="177">
        <v>22.17</v>
      </c>
      <c r="AR65" s="177">
        <v>20.85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38.700000000000003</v>
      </c>
      <c r="L66" s="177">
        <v>10.29</v>
      </c>
      <c r="M66" s="177">
        <v>0</v>
      </c>
      <c r="N66" s="177">
        <v>29.02</v>
      </c>
      <c r="O66" s="177">
        <v>48.74</v>
      </c>
      <c r="P66" s="177">
        <v>66.8</v>
      </c>
      <c r="Q66" s="177">
        <v>2.89</v>
      </c>
      <c r="R66" s="177">
        <v>10.42</v>
      </c>
      <c r="S66" s="177">
        <v>3.35</v>
      </c>
      <c r="T66" s="177">
        <v>0</v>
      </c>
      <c r="U66" s="177">
        <v>282.92</v>
      </c>
      <c r="V66" s="177">
        <v>4.46</v>
      </c>
      <c r="W66" s="177">
        <v>10.79</v>
      </c>
      <c r="X66" s="177">
        <v>36.25</v>
      </c>
      <c r="Y66" s="177">
        <v>0</v>
      </c>
      <c r="Z66">
        <v>0</v>
      </c>
      <c r="AA66" s="177">
        <v>7.58</v>
      </c>
      <c r="AB66" s="177">
        <v>0</v>
      </c>
      <c r="AC66" s="177">
        <v>0</v>
      </c>
      <c r="AD66" s="177">
        <v>0</v>
      </c>
      <c r="AE66" s="177">
        <v>43.45</v>
      </c>
      <c r="AF66" s="177">
        <v>0</v>
      </c>
      <c r="AG66" s="177">
        <v>0</v>
      </c>
      <c r="AH66" s="177">
        <v>0</v>
      </c>
      <c r="AI66" s="177">
        <v>-1.1299999999999999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68.38</v>
      </c>
      <c r="AQ66" s="177">
        <v>22.17</v>
      </c>
      <c r="AR66" s="177">
        <v>20.85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38.700000000000003</v>
      </c>
      <c r="L67" s="177">
        <v>10.29</v>
      </c>
      <c r="M67" s="177">
        <v>0</v>
      </c>
      <c r="N67" s="177">
        <v>29.02</v>
      </c>
      <c r="O67" s="177">
        <v>48.74</v>
      </c>
      <c r="P67" s="177">
        <v>66.8</v>
      </c>
      <c r="Q67" s="177">
        <v>2.89</v>
      </c>
      <c r="R67" s="177">
        <v>10.42</v>
      </c>
      <c r="S67" s="177">
        <v>3.35</v>
      </c>
      <c r="T67" s="177">
        <v>0</v>
      </c>
      <c r="U67" s="177">
        <v>282.92</v>
      </c>
      <c r="V67" s="177">
        <v>4.21</v>
      </c>
      <c r="W67" s="177">
        <v>10.42</v>
      </c>
      <c r="X67" s="177">
        <v>32.58</v>
      </c>
      <c r="Y67" s="177">
        <v>0</v>
      </c>
      <c r="Z67">
        <v>0</v>
      </c>
      <c r="AA67" s="177">
        <v>7.58</v>
      </c>
      <c r="AB67" s="177">
        <v>0</v>
      </c>
      <c r="AC67" s="177">
        <v>0</v>
      </c>
      <c r="AD67" s="177">
        <v>0</v>
      </c>
      <c r="AE67" s="177">
        <v>25</v>
      </c>
      <c r="AF67" s="177">
        <v>0</v>
      </c>
      <c r="AG67" s="177">
        <v>0</v>
      </c>
      <c r="AH67" s="177">
        <v>0</v>
      </c>
      <c r="AI67" s="177">
        <v>-1.1299999999999999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65.290000000000006</v>
      </c>
      <c r="AQ67" s="177">
        <v>22.17</v>
      </c>
      <c r="AR67" s="177">
        <v>20.85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38.700000000000003</v>
      </c>
      <c r="L68" s="177">
        <v>10.29</v>
      </c>
      <c r="M68" s="177">
        <v>0</v>
      </c>
      <c r="N68" s="177">
        <v>29.02</v>
      </c>
      <c r="O68" s="177">
        <v>48.74</v>
      </c>
      <c r="P68" s="177">
        <v>66.8</v>
      </c>
      <c r="Q68" s="177">
        <v>2.89</v>
      </c>
      <c r="R68" s="177">
        <v>10.42</v>
      </c>
      <c r="S68" s="177">
        <v>3.35</v>
      </c>
      <c r="T68" s="177">
        <v>0</v>
      </c>
      <c r="U68" s="177">
        <v>282.92</v>
      </c>
      <c r="V68" s="177">
        <v>4.76</v>
      </c>
      <c r="W68" s="177">
        <v>10.73</v>
      </c>
      <c r="X68" s="177">
        <v>36.25</v>
      </c>
      <c r="Y68" s="177">
        <v>0</v>
      </c>
      <c r="Z68">
        <v>0</v>
      </c>
      <c r="AA68" s="177">
        <v>7.58</v>
      </c>
      <c r="AB68" s="177">
        <v>0</v>
      </c>
      <c r="AC68" s="177">
        <v>0</v>
      </c>
      <c r="AD68" s="177">
        <v>0</v>
      </c>
      <c r="AE68" s="177">
        <v>25</v>
      </c>
      <c r="AF68" s="177">
        <v>0</v>
      </c>
      <c r="AG68" s="177">
        <v>0</v>
      </c>
      <c r="AH68" s="177">
        <v>0</v>
      </c>
      <c r="AI68" s="177">
        <v>-1.1299999999999999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68.38</v>
      </c>
      <c r="AQ68" s="177">
        <v>22.17</v>
      </c>
      <c r="AR68" s="177">
        <v>20.85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38.700000000000003</v>
      </c>
      <c r="L69" s="177">
        <v>10.29</v>
      </c>
      <c r="M69" s="177">
        <v>0</v>
      </c>
      <c r="N69" s="177">
        <v>29.02</v>
      </c>
      <c r="O69" s="177">
        <v>48.74</v>
      </c>
      <c r="P69" s="177">
        <v>66.8</v>
      </c>
      <c r="Q69" s="177">
        <v>2.89</v>
      </c>
      <c r="R69" s="177">
        <v>10.42</v>
      </c>
      <c r="S69" s="177">
        <v>3.35</v>
      </c>
      <c r="T69" s="177">
        <v>0</v>
      </c>
      <c r="U69" s="177">
        <v>282.92</v>
      </c>
      <c r="V69" s="177">
        <v>4.82</v>
      </c>
      <c r="W69" s="177">
        <v>10.73</v>
      </c>
      <c r="X69" s="177">
        <v>36.25</v>
      </c>
      <c r="Y69" s="177">
        <v>0</v>
      </c>
      <c r="Z69">
        <v>0</v>
      </c>
      <c r="AA69" s="177">
        <v>7.58</v>
      </c>
      <c r="AB69" s="177">
        <v>0</v>
      </c>
      <c r="AC69" s="177">
        <v>0</v>
      </c>
      <c r="AD69" s="177">
        <v>0</v>
      </c>
      <c r="AE69" s="177">
        <v>25</v>
      </c>
      <c r="AF69" s="177">
        <v>0</v>
      </c>
      <c r="AG69" s="177">
        <v>0</v>
      </c>
      <c r="AH69" s="177">
        <v>0</v>
      </c>
      <c r="AI69" s="177">
        <v>-1.1299999999999999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68.38</v>
      </c>
      <c r="AQ69" s="177">
        <v>22.17</v>
      </c>
      <c r="AR69" s="177">
        <v>20.85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38.700000000000003</v>
      </c>
      <c r="L70" s="177">
        <v>10.29</v>
      </c>
      <c r="M70" s="177">
        <v>0</v>
      </c>
      <c r="N70" s="177">
        <v>29.02</v>
      </c>
      <c r="O70" s="177">
        <v>48.74</v>
      </c>
      <c r="P70" s="177">
        <v>66.8</v>
      </c>
      <c r="Q70" s="177">
        <v>2.89</v>
      </c>
      <c r="R70" s="177">
        <v>10.42</v>
      </c>
      <c r="S70" s="177">
        <v>3.35</v>
      </c>
      <c r="T70" s="177">
        <v>0</v>
      </c>
      <c r="U70" s="177">
        <v>282.92</v>
      </c>
      <c r="V70" s="177">
        <v>4.91</v>
      </c>
      <c r="W70" s="177">
        <v>10.73</v>
      </c>
      <c r="X70" s="177">
        <v>36.25</v>
      </c>
      <c r="Y70" s="177">
        <v>0</v>
      </c>
      <c r="Z70">
        <v>0</v>
      </c>
      <c r="AA70" s="177">
        <v>7.58</v>
      </c>
      <c r="AB70" s="177">
        <v>0</v>
      </c>
      <c r="AC70" s="177">
        <v>0</v>
      </c>
      <c r="AD70" s="177">
        <v>0</v>
      </c>
      <c r="AE70" s="177">
        <v>25</v>
      </c>
      <c r="AF70" s="177">
        <v>0</v>
      </c>
      <c r="AG70" s="177">
        <v>0</v>
      </c>
      <c r="AH70" s="177">
        <v>0</v>
      </c>
      <c r="AI70" s="177">
        <v>-1.1299999999999999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68.38</v>
      </c>
      <c r="AQ70" s="177">
        <v>22.17</v>
      </c>
      <c r="AR70" s="177">
        <v>20.85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38.700000000000003</v>
      </c>
      <c r="L71" s="177">
        <v>10.29</v>
      </c>
      <c r="M71" s="177">
        <v>0</v>
      </c>
      <c r="N71" s="177">
        <v>29.02</v>
      </c>
      <c r="O71" s="177">
        <v>48.74</v>
      </c>
      <c r="P71" s="177">
        <v>66.8</v>
      </c>
      <c r="Q71" s="177">
        <v>2.89</v>
      </c>
      <c r="R71" s="177">
        <v>4.8899999999999997</v>
      </c>
      <c r="S71" s="177">
        <v>3.35</v>
      </c>
      <c r="T71" s="177">
        <v>0</v>
      </c>
      <c r="U71" s="177">
        <v>282.92</v>
      </c>
      <c r="V71" s="177">
        <v>4.91</v>
      </c>
      <c r="W71" s="177">
        <v>10.73</v>
      </c>
      <c r="X71" s="177">
        <v>36.25</v>
      </c>
      <c r="Y71" s="177">
        <v>0</v>
      </c>
      <c r="Z71">
        <v>0</v>
      </c>
      <c r="AA71" s="177">
        <v>7.58</v>
      </c>
      <c r="AB71" s="177">
        <v>0</v>
      </c>
      <c r="AC71" s="177">
        <v>0</v>
      </c>
      <c r="AD71" s="177">
        <v>0</v>
      </c>
      <c r="AE71" s="177">
        <v>25</v>
      </c>
      <c r="AF71" s="177">
        <v>0</v>
      </c>
      <c r="AG71" s="177">
        <v>0</v>
      </c>
      <c r="AH71" s="177">
        <v>0</v>
      </c>
      <c r="AI71" s="177">
        <v>-1.1299999999999999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70.680000000000007</v>
      </c>
      <c r="AQ71" s="177">
        <v>22.17</v>
      </c>
      <c r="AR71" s="177">
        <v>20.85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38.700000000000003</v>
      </c>
      <c r="L72" s="177">
        <v>10.29</v>
      </c>
      <c r="M72" s="177">
        <v>0</v>
      </c>
      <c r="N72" s="177">
        <v>29.02</v>
      </c>
      <c r="O72" s="177">
        <v>48.74</v>
      </c>
      <c r="P72" s="177">
        <v>66.8</v>
      </c>
      <c r="Q72" s="177">
        <v>2.89</v>
      </c>
      <c r="R72" s="177">
        <v>4.8899999999999997</v>
      </c>
      <c r="S72" s="177">
        <v>3.35</v>
      </c>
      <c r="T72" s="177">
        <v>0</v>
      </c>
      <c r="U72" s="177">
        <v>282.92</v>
      </c>
      <c r="V72" s="177">
        <v>4.91</v>
      </c>
      <c r="W72" s="177">
        <v>10.73</v>
      </c>
      <c r="X72" s="177">
        <v>36.25</v>
      </c>
      <c r="Y72" s="177">
        <v>0</v>
      </c>
      <c r="Z72">
        <v>0</v>
      </c>
      <c r="AA72" s="177">
        <v>7.58</v>
      </c>
      <c r="AB72" s="177">
        <v>0</v>
      </c>
      <c r="AC72" s="177">
        <v>0</v>
      </c>
      <c r="AD72" s="177">
        <v>0</v>
      </c>
      <c r="AE72" s="177">
        <v>25</v>
      </c>
      <c r="AF72" s="177">
        <v>0</v>
      </c>
      <c r="AG72" s="177">
        <v>0</v>
      </c>
      <c r="AH72" s="177">
        <v>0</v>
      </c>
      <c r="AI72" s="177">
        <v>-1.1299999999999999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68.38</v>
      </c>
      <c r="AQ72" s="177">
        <v>22.17</v>
      </c>
      <c r="AR72" s="177">
        <v>20.85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38.700000000000003</v>
      </c>
      <c r="L73" s="177">
        <v>10.29</v>
      </c>
      <c r="M73" s="177">
        <v>0</v>
      </c>
      <c r="N73" s="177">
        <v>29.02</v>
      </c>
      <c r="O73" s="177">
        <v>48.74</v>
      </c>
      <c r="P73" s="177">
        <v>66.8</v>
      </c>
      <c r="Q73" s="177">
        <v>2.63</v>
      </c>
      <c r="R73" s="177">
        <v>4.8899999999999997</v>
      </c>
      <c r="S73" s="177">
        <v>3.33</v>
      </c>
      <c r="T73" s="177">
        <v>0</v>
      </c>
      <c r="U73" s="177">
        <v>282.92</v>
      </c>
      <c r="V73" s="177">
        <v>4.82</v>
      </c>
      <c r="W73" s="177">
        <v>10.73</v>
      </c>
      <c r="X73" s="177">
        <v>36.25</v>
      </c>
      <c r="Y73" s="177">
        <v>0</v>
      </c>
      <c r="Z73">
        <v>0</v>
      </c>
      <c r="AA73" s="177">
        <v>7.58</v>
      </c>
      <c r="AB73" s="177">
        <v>0</v>
      </c>
      <c r="AC73" s="177">
        <v>0</v>
      </c>
      <c r="AD73" s="177">
        <v>0</v>
      </c>
      <c r="AE73" s="177">
        <v>25</v>
      </c>
      <c r="AF73" s="177">
        <v>0</v>
      </c>
      <c r="AG73" s="177">
        <v>0</v>
      </c>
      <c r="AH73" s="177">
        <v>0</v>
      </c>
      <c r="AI73" s="177">
        <v>-1.1299999999999999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68.38</v>
      </c>
      <c r="AQ73" s="177">
        <v>22.17</v>
      </c>
      <c r="AR73" s="177">
        <v>18.45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38.700000000000003</v>
      </c>
      <c r="L74" s="177">
        <v>10.46</v>
      </c>
      <c r="M74" s="177">
        <v>0</v>
      </c>
      <c r="N74" s="177">
        <v>29.02</v>
      </c>
      <c r="O74" s="177">
        <v>48.74</v>
      </c>
      <c r="P74" s="177">
        <v>66.8</v>
      </c>
      <c r="Q74" s="177">
        <v>2.63</v>
      </c>
      <c r="R74" s="177">
        <v>4.8899999999999997</v>
      </c>
      <c r="S74" s="177">
        <v>3.33</v>
      </c>
      <c r="T74" s="177">
        <v>0</v>
      </c>
      <c r="U74" s="177">
        <v>282.92</v>
      </c>
      <c r="V74" s="177">
        <v>4.82</v>
      </c>
      <c r="W74" s="177">
        <v>10.73</v>
      </c>
      <c r="X74" s="177">
        <v>36.25</v>
      </c>
      <c r="Y74" s="177">
        <v>0</v>
      </c>
      <c r="Z74">
        <v>0</v>
      </c>
      <c r="AA74" s="177">
        <v>7.58</v>
      </c>
      <c r="AB74" s="177">
        <v>0</v>
      </c>
      <c r="AC74" s="177">
        <v>0</v>
      </c>
      <c r="AD74" s="177">
        <v>0</v>
      </c>
      <c r="AE74" s="177">
        <v>25</v>
      </c>
      <c r="AF74" s="177">
        <v>0</v>
      </c>
      <c r="AG74" s="177">
        <v>0</v>
      </c>
      <c r="AH74" s="177">
        <v>0</v>
      </c>
      <c r="AI74" s="177">
        <v>-1.1299999999999999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68.38</v>
      </c>
      <c r="AQ74" s="177">
        <v>22.17</v>
      </c>
      <c r="AR74" s="177">
        <v>18.010000000000002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38.700000000000003</v>
      </c>
      <c r="L75" s="177">
        <v>10.29</v>
      </c>
      <c r="M75" s="177">
        <v>0</v>
      </c>
      <c r="N75" s="177">
        <v>29.02</v>
      </c>
      <c r="O75" s="177">
        <v>48.74</v>
      </c>
      <c r="P75" s="177">
        <v>66.8</v>
      </c>
      <c r="Q75" s="177">
        <v>2.9</v>
      </c>
      <c r="R75" s="177">
        <v>4.84</v>
      </c>
      <c r="S75" s="177">
        <v>3.35</v>
      </c>
      <c r="T75" s="177">
        <v>0</v>
      </c>
      <c r="U75" s="177">
        <v>282.92</v>
      </c>
      <c r="V75" s="177">
        <v>4.82</v>
      </c>
      <c r="W75" s="177">
        <v>10.73</v>
      </c>
      <c r="X75" s="177">
        <v>36.25</v>
      </c>
      <c r="Y75" s="177">
        <v>0</v>
      </c>
      <c r="Z75">
        <v>0</v>
      </c>
      <c r="AA75" s="177">
        <v>7.25</v>
      </c>
      <c r="AB75" s="177">
        <v>0</v>
      </c>
      <c r="AC75" s="177">
        <v>0</v>
      </c>
      <c r="AD75" s="177">
        <v>0</v>
      </c>
      <c r="AE75" s="177">
        <v>25</v>
      </c>
      <c r="AF75" s="177">
        <v>0</v>
      </c>
      <c r="AG75" s="177">
        <v>0</v>
      </c>
      <c r="AH75" s="177">
        <v>0</v>
      </c>
      <c r="AI75" s="177">
        <v>-1.35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68.38</v>
      </c>
      <c r="AQ75" s="177">
        <v>22.17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38.700000000000003</v>
      </c>
      <c r="L76" s="177">
        <v>10.29</v>
      </c>
      <c r="M76" s="177">
        <v>0</v>
      </c>
      <c r="N76" s="177">
        <v>29.02</v>
      </c>
      <c r="O76" s="177">
        <v>48.74</v>
      </c>
      <c r="P76" s="177">
        <v>66.8</v>
      </c>
      <c r="Q76" s="177">
        <v>2.9</v>
      </c>
      <c r="R76" s="177">
        <v>4.84</v>
      </c>
      <c r="S76" s="177">
        <v>3.35</v>
      </c>
      <c r="T76" s="177">
        <v>0</v>
      </c>
      <c r="U76" s="177">
        <v>282.92</v>
      </c>
      <c r="V76" s="177">
        <v>4.82</v>
      </c>
      <c r="W76" s="177">
        <v>10.73</v>
      </c>
      <c r="X76" s="177">
        <v>36.25</v>
      </c>
      <c r="Y76" s="177">
        <v>0</v>
      </c>
      <c r="Z76">
        <v>0</v>
      </c>
      <c r="AA76" s="177">
        <v>7.25</v>
      </c>
      <c r="AB76" s="177">
        <v>0</v>
      </c>
      <c r="AC76" s="177">
        <v>0</v>
      </c>
      <c r="AD76" s="177">
        <v>0</v>
      </c>
      <c r="AE76" s="177">
        <v>25</v>
      </c>
      <c r="AF76" s="177">
        <v>0</v>
      </c>
      <c r="AG76" s="177">
        <v>0</v>
      </c>
      <c r="AH76" s="177">
        <v>0</v>
      </c>
      <c r="AI76" s="177">
        <v>-1.35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68.38</v>
      </c>
      <c r="AQ76" s="177">
        <v>22.17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38.700000000000003</v>
      </c>
      <c r="L77" s="177">
        <v>10.29</v>
      </c>
      <c r="M77" s="177">
        <v>0</v>
      </c>
      <c r="N77" s="177">
        <v>29.02</v>
      </c>
      <c r="O77" s="177">
        <v>48.74</v>
      </c>
      <c r="P77" s="177">
        <v>66.8</v>
      </c>
      <c r="Q77" s="177">
        <v>2.9</v>
      </c>
      <c r="R77" s="177">
        <v>10.42</v>
      </c>
      <c r="S77" s="177">
        <v>3.35</v>
      </c>
      <c r="T77" s="177">
        <v>0</v>
      </c>
      <c r="U77" s="177">
        <v>282.92</v>
      </c>
      <c r="V77" s="177">
        <v>4.82</v>
      </c>
      <c r="W77" s="177">
        <v>10.73</v>
      </c>
      <c r="X77" s="177">
        <v>36.25</v>
      </c>
      <c r="Y77" s="177">
        <v>0</v>
      </c>
      <c r="Z77">
        <v>0</v>
      </c>
      <c r="AA77" s="177">
        <v>7.25</v>
      </c>
      <c r="AB77" s="177">
        <v>0</v>
      </c>
      <c r="AC77" s="177">
        <v>0</v>
      </c>
      <c r="AD77" s="177">
        <v>0</v>
      </c>
      <c r="AE77" s="177">
        <v>25</v>
      </c>
      <c r="AF77" s="177">
        <v>0</v>
      </c>
      <c r="AG77" s="177">
        <v>0</v>
      </c>
      <c r="AH77" s="177">
        <v>0</v>
      </c>
      <c r="AI77" s="177">
        <v>-1.35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65.290000000000006</v>
      </c>
      <c r="AQ77" s="177">
        <v>22.17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38.700000000000003</v>
      </c>
      <c r="L78" s="177">
        <v>57.23</v>
      </c>
      <c r="M78" s="177">
        <v>0</v>
      </c>
      <c r="N78" s="177">
        <v>29.02</v>
      </c>
      <c r="O78" s="177">
        <v>48.74</v>
      </c>
      <c r="P78" s="177">
        <v>66.8</v>
      </c>
      <c r="Q78" s="177">
        <v>1.95</v>
      </c>
      <c r="R78" s="177">
        <v>10.42</v>
      </c>
      <c r="S78" s="177">
        <v>2.81</v>
      </c>
      <c r="T78" s="177">
        <v>0</v>
      </c>
      <c r="U78" s="177">
        <v>282.92</v>
      </c>
      <c r="V78" s="177">
        <v>4.82</v>
      </c>
      <c r="W78" s="177">
        <v>10.73</v>
      </c>
      <c r="X78" s="177">
        <v>36.25</v>
      </c>
      <c r="Y78" s="177">
        <v>0</v>
      </c>
      <c r="Z78">
        <v>0</v>
      </c>
      <c r="AA78" s="177">
        <v>7.25</v>
      </c>
      <c r="AB78" s="177">
        <v>0</v>
      </c>
      <c r="AC78" s="177">
        <v>0</v>
      </c>
      <c r="AD78" s="177">
        <v>0</v>
      </c>
      <c r="AE78" s="177">
        <v>25</v>
      </c>
      <c r="AF78" s="177">
        <v>0</v>
      </c>
      <c r="AG78" s="177">
        <v>0</v>
      </c>
      <c r="AH78" s="177">
        <v>0</v>
      </c>
      <c r="AI78" s="177">
        <v>-1.35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68.38</v>
      </c>
      <c r="AQ78" s="177">
        <v>22.17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38.700000000000003</v>
      </c>
      <c r="L79" s="177">
        <v>9.68</v>
      </c>
      <c r="M79" s="177">
        <v>0</v>
      </c>
      <c r="N79" s="177">
        <v>29.02</v>
      </c>
      <c r="O79" s="177">
        <v>48.74</v>
      </c>
      <c r="P79" s="177">
        <v>66.8</v>
      </c>
      <c r="Q79" s="177">
        <v>1.94</v>
      </c>
      <c r="R79" s="177">
        <v>10.42</v>
      </c>
      <c r="S79" s="177">
        <v>2.9</v>
      </c>
      <c r="T79" s="177">
        <v>0</v>
      </c>
      <c r="U79" s="177">
        <v>282.92</v>
      </c>
      <c r="V79" s="177">
        <v>4.96</v>
      </c>
      <c r="W79" s="177">
        <v>10.59</v>
      </c>
      <c r="X79" s="177">
        <v>36.25</v>
      </c>
      <c r="Y79" s="177">
        <v>0</v>
      </c>
      <c r="Z79">
        <v>0</v>
      </c>
      <c r="AA79" s="177">
        <v>7</v>
      </c>
      <c r="AB79" s="177">
        <v>0</v>
      </c>
      <c r="AC79" s="177">
        <v>0</v>
      </c>
      <c r="AD79" s="177">
        <v>0</v>
      </c>
      <c r="AE79" s="177">
        <v>25</v>
      </c>
      <c r="AF79" s="177">
        <v>0</v>
      </c>
      <c r="AG79" s="177">
        <v>0</v>
      </c>
      <c r="AH79" s="177">
        <v>0</v>
      </c>
      <c r="AI79" s="177">
        <v>-1.35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68.38</v>
      </c>
      <c r="AQ79" s="177">
        <v>22.17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38.700000000000003</v>
      </c>
      <c r="L80" s="177">
        <v>9.67</v>
      </c>
      <c r="M80" s="177">
        <v>0</v>
      </c>
      <c r="N80" s="177">
        <v>29.02</v>
      </c>
      <c r="O80" s="177">
        <v>48.74</v>
      </c>
      <c r="P80" s="177">
        <v>66.8</v>
      </c>
      <c r="Q80" s="177">
        <v>1.94</v>
      </c>
      <c r="R80" s="177">
        <v>10.42</v>
      </c>
      <c r="S80" s="177">
        <v>2.9</v>
      </c>
      <c r="T80" s="177">
        <v>0</v>
      </c>
      <c r="U80" s="177">
        <v>282.92</v>
      </c>
      <c r="V80" s="177">
        <v>4.96</v>
      </c>
      <c r="W80" s="177">
        <v>10.59</v>
      </c>
      <c r="X80" s="177">
        <v>36.25</v>
      </c>
      <c r="Y80" s="177">
        <v>0</v>
      </c>
      <c r="Z80">
        <v>0</v>
      </c>
      <c r="AA80" s="177">
        <v>7</v>
      </c>
      <c r="AB80" s="177">
        <v>0</v>
      </c>
      <c r="AC80" s="177">
        <v>0</v>
      </c>
      <c r="AD80" s="177">
        <v>0</v>
      </c>
      <c r="AE80" s="177">
        <v>25</v>
      </c>
      <c r="AF80" s="177">
        <v>0</v>
      </c>
      <c r="AG80" s="177">
        <v>0</v>
      </c>
      <c r="AH80" s="177">
        <v>0</v>
      </c>
      <c r="AI80" s="177">
        <v>-1.35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68.38</v>
      </c>
      <c r="AQ80" s="177">
        <v>22.17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38.700000000000003</v>
      </c>
      <c r="L81" s="177">
        <v>9.68</v>
      </c>
      <c r="M81" s="177">
        <v>0</v>
      </c>
      <c r="N81" s="177">
        <v>29.02</v>
      </c>
      <c r="O81" s="177">
        <v>48.74</v>
      </c>
      <c r="P81" s="177">
        <v>66.8</v>
      </c>
      <c r="Q81" s="177">
        <v>1.94</v>
      </c>
      <c r="R81" s="177">
        <v>10.42</v>
      </c>
      <c r="S81" s="177">
        <v>2.9</v>
      </c>
      <c r="T81" s="177">
        <v>0</v>
      </c>
      <c r="U81" s="177">
        <v>282.92</v>
      </c>
      <c r="V81" s="177">
        <v>4.96</v>
      </c>
      <c r="W81" s="177">
        <v>10.59</v>
      </c>
      <c r="X81" s="177">
        <v>36.25</v>
      </c>
      <c r="Y81" s="177">
        <v>0</v>
      </c>
      <c r="Z81">
        <v>0</v>
      </c>
      <c r="AA81" s="177">
        <v>7</v>
      </c>
      <c r="AB81" s="177">
        <v>0</v>
      </c>
      <c r="AC81" s="177">
        <v>0</v>
      </c>
      <c r="AD81" s="177">
        <v>0</v>
      </c>
      <c r="AE81" s="177">
        <v>25</v>
      </c>
      <c r="AF81" s="177">
        <v>0</v>
      </c>
      <c r="AG81" s="177">
        <v>0</v>
      </c>
      <c r="AH81" s="177">
        <v>0</v>
      </c>
      <c r="AI81" s="177">
        <v>-1.35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68.38</v>
      </c>
      <c r="AQ81" s="177">
        <v>22.17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38.700000000000003</v>
      </c>
      <c r="L82" s="177">
        <v>9.68</v>
      </c>
      <c r="M82" s="177">
        <v>0</v>
      </c>
      <c r="N82" s="177">
        <v>29.02</v>
      </c>
      <c r="O82" s="177">
        <v>48.74</v>
      </c>
      <c r="P82" s="177">
        <v>66.8</v>
      </c>
      <c r="Q82" s="177">
        <v>1.94</v>
      </c>
      <c r="R82" s="177">
        <v>10.42</v>
      </c>
      <c r="S82" s="177">
        <v>2.9</v>
      </c>
      <c r="T82" s="177">
        <v>0</v>
      </c>
      <c r="U82" s="177">
        <v>282.92</v>
      </c>
      <c r="V82" s="177">
        <v>4.96</v>
      </c>
      <c r="W82" s="177">
        <v>10.59</v>
      </c>
      <c r="X82" s="177">
        <v>36.25</v>
      </c>
      <c r="Y82" s="177">
        <v>0</v>
      </c>
      <c r="Z82">
        <v>0</v>
      </c>
      <c r="AA82" s="177">
        <v>7</v>
      </c>
      <c r="AB82" s="177">
        <v>0</v>
      </c>
      <c r="AC82" s="177">
        <v>0</v>
      </c>
      <c r="AD82" s="177">
        <v>0</v>
      </c>
      <c r="AE82" s="177">
        <v>25</v>
      </c>
      <c r="AF82" s="177">
        <v>0</v>
      </c>
      <c r="AG82" s="177">
        <v>0</v>
      </c>
      <c r="AH82" s="177">
        <v>0</v>
      </c>
      <c r="AI82" s="177">
        <v>-1.35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68.38</v>
      </c>
      <c r="AQ82" s="177">
        <v>22.17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141.25</v>
      </c>
      <c r="L83" s="177">
        <v>62.89</v>
      </c>
      <c r="M83" s="177">
        <v>0</v>
      </c>
      <c r="N83" s="177">
        <v>29.02</v>
      </c>
      <c r="O83" s="177">
        <v>48.74</v>
      </c>
      <c r="P83" s="177">
        <v>66.8</v>
      </c>
      <c r="Q83" s="177">
        <v>5.36</v>
      </c>
      <c r="R83" s="177">
        <v>10.42</v>
      </c>
      <c r="S83" s="177">
        <v>6.49</v>
      </c>
      <c r="T83" s="177">
        <v>0</v>
      </c>
      <c r="U83" s="177">
        <v>282.92</v>
      </c>
      <c r="V83" s="177">
        <v>4.96</v>
      </c>
      <c r="W83" s="177">
        <v>10.59</v>
      </c>
      <c r="X83" s="177">
        <v>36.25</v>
      </c>
      <c r="Y83" s="177">
        <v>0</v>
      </c>
      <c r="Z83">
        <v>0</v>
      </c>
      <c r="AA83" s="177">
        <v>7</v>
      </c>
      <c r="AB83" s="177">
        <v>0</v>
      </c>
      <c r="AC83" s="177">
        <v>0</v>
      </c>
      <c r="AD83" s="177">
        <v>0</v>
      </c>
      <c r="AE83" s="177">
        <v>25</v>
      </c>
      <c r="AF83" s="177">
        <v>0</v>
      </c>
      <c r="AG83" s="177">
        <v>0</v>
      </c>
      <c r="AH83" s="177">
        <v>0</v>
      </c>
      <c r="AI83" s="177">
        <v>-1.35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68.38</v>
      </c>
      <c r="AQ83" s="177">
        <v>22.17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159.66999999999999</v>
      </c>
      <c r="L84" s="177">
        <v>62.89</v>
      </c>
      <c r="M84" s="177">
        <v>0</v>
      </c>
      <c r="N84" s="177">
        <v>29.02</v>
      </c>
      <c r="O84" s="177">
        <v>48.74</v>
      </c>
      <c r="P84" s="177">
        <v>66.8</v>
      </c>
      <c r="Q84" s="177">
        <v>5.36</v>
      </c>
      <c r="R84" s="177">
        <v>10.42</v>
      </c>
      <c r="S84" s="177">
        <v>6.49</v>
      </c>
      <c r="T84" s="177">
        <v>0</v>
      </c>
      <c r="U84" s="177">
        <v>282.92</v>
      </c>
      <c r="V84" s="177">
        <v>4.96</v>
      </c>
      <c r="W84" s="177">
        <v>10.59</v>
      </c>
      <c r="X84" s="177">
        <v>36.25</v>
      </c>
      <c r="Y84" s="177">
        <v>0</v>
      </c>
      <c r="Z84">
        <v>0</v>
      </c>
      <c r="AA84" s="177">
        <v>7</v>
      </c>
      <c r="AB84" s="177">
        <v>0</v>
      </c>
      <c r="AC84" s="177">
        <v>0</v>
      </c>
      <c r="AD84" s="177">
        <v>0</v>
      </c>
      <c r="AE84" s="177">
        <v>25</v>
      </c>
      <c r="AF84" s="177">
        <v>0</v>
      </c>
      <c r="AG84" s="177">
        <v>0</v>
      </c>
      <c r="AH84" s="177">
        <v>0</v>
      </c>
      <c r="AI84" s="177">
        <v>-1.35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68.38</v>
      </c>
      <c r="AQ84" s="177">
        <v>22.17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97.7</v>
      </c>
      <c r="L85" s="177">
        <v>9.67</v>
      </c>
      <c r="M85" s="177">
        <v>0</v>
      </c>
      <c r="N85" s="177">
        <v>29.02</v>
      </c>
      <c r="O85" s="177">
        <v>48.74</v>
      </c>
      <c r="P85" s="177">
        <v>66.8</v>
      </c>
      <c r="Q85" s="177">
        <v>1.98</v>
      </c>
      <c r="R85" s="177">
        <v>10.42</v>
      </c>
      <c r="S85" s="177">
        <v>2.9</v>
      </c>
      <c r="T85" s="177">
        <v>0</v>
      </c>
      <c r="U85" s="177">
        <v>282.92</v>
      </c>
      <c r="V85" s="177">
        <v>5.05</v>
      </c>
      <c r="W85" s="177">
        <v>10.15</v>
      </c>
      <c r="X85" s="177">
        <v>36.25</v>
      </c>
      <c r="Y85" s="177">
        <v>0</v>
      </c>
      <c r="Z85">
        <v>0</v>
      </c>
      <c r="AA85" s="177">
        <v>7</v>
      </c>
      <c r="AB85" s="177">
        <v>0</v>
      </c>
      <c r="AC85" s="177">
        <v>0</v>
      </c>
      <c r="AD85" s="177">
        <v>0</v>
      </c>
      <c r="AE85" s="177">
        <v>25</v>
      </c>
      <c r="AF85" s="177">
        <v>0</v>
      </c>
      <c r="AG85" s="177">
        <v>0</v>
      </c>
      <c r="AH85" s="177">
        <v>0</v>
      </c>
      <c r="AI85" s="177">
        <v>-1.35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68.38</v>
      </c>
      <c r="AQ85" s="177">
        <v>22.17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39.840000000000003</v>
      </c>
      <c r="L86" s="177">
        <v>9.67</v>
      </c>
      <c r="M86" s="177">
        <v>0</v>
      </c>
      <c r="N86" s="177">
        <v>29.02</v>
      </c>
      <c r="O86" s="177">
        <v>48.74</v>
      </c>
      <c r="P86" s="177">
        <v>66.8</v>
      </c>
      <c r="Q86" s="177">
        <v>1.94</v>
      </c>
      <c r="R86" s="177">
        <v>10.42</v>
      </c>
      <c r="S86" s="177">
        <v>2.9</v>
      </c>
      <c r="T86" s="177">
        <v>0</v>
      </c>
      <c r="U86" s="177">
        <v>282.92</v>
      </c>
      <c r="V86" s="177">
        <v>5.05</v>
      </c>
      <c r="W86" s="177">
        <v>10.15</v>
      </c>
      <c r="X86" s="177">
        <v>36.25</v>
      </c>
      <c r="Y86" s="177">
        <v>0</v>
      </c>
      <c r="Z86">
        <v>0</v>
      </c>
      <c r="AA86" s="177">
        <v>7</v>
      </c>
      <c r="AB86" s="177">
        <v>0</v>
      </c>
      <c r="AC86" s="177">
        <v>0</v>
      </c>
      <c r="AD86" s="177">
        <v>0</v>
      </c>
      <c r="AE86" s="177">
        <v>25</v>
      </c>
      <c r="AF86" s="177">
        <v>0</v>
      </c>
      <c r="AG86" s="177">
        <v>0</v>
      </c>
      <c r="AH86" s="177">
        <v>0</v>
      </c>
      <c r="AI86" s="177">
        <v>-1.35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68.38</v>
      </c>
      <c r="AQ86" s="177">
        <v>22.17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38.700000000000003</v>
      </c>
      <c r="L87" s="177">
        <v>9.67</v>
      </c>
      <c r="M87" s="177">
        <v>0</v>
      </c>
      <c r="N87" s="177">
        <v>29.02</v>
      </c>
      <c r="O87" s="177">
        <v>48.74</v>
      </c>
      <c r="P87" s="177">
        <v>66.8</v>
      </c>
      <c r="Q87" s="177">
        <v>1.94</v>
      </c>
      <c r="R87" s="177">
        <v>10.42</v>
      </c>
      <c r="S87" s="177">
        <v>2.9</v>
      </c>
      <c r="T87" s="177">
        <v>0</v>
      </c>
      <c r="U87" s="177">
        <v>282.92</v>
      </c>
      <c r="V87" s="177">
        <v>5.09</v>
      </c>
      <c r="W87" s="177">
        <v>10.15</v>
      </c>
      <c r="X87" s="177">
        <v>36.25</v>
      </c>
      <c r="Y87" s="177">
        <v>0</v>
      </c>
      <c r="Z87">
        <v>0</v>
      </c>
      <c r="AA87" s="177">
        <v>7</v>
      </c>
      <c r="AB87" s="177">
        <v>0</v>
      </c>
      <c r="AC87" s="177">
        <v>0</v>
      </c>
      <c r="AD87" s="177">
        <v>0</v>
      </c>
      <c r="AE87" s="177">
        <v>25</v>
      </c>
      <c r="AF87" s="177">
        <v>0</v>
      </c>
      <c r="AG87" s="177">
        <v>0</v>
      </c>
      <c r="AH87" s="177">
        <v>0</v>
      </c>
      <c r="AI87" s="177">
        <v>-1.35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68.38</v>
      </c>
      <c r="AQ87" s="177">
        <v>22.17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38.700000000000003</v>
      </c>
      <c r="L88" s="177">
        <v>9.67</v>
      </c>
      <c r="M88" s="177">
        <v>0</v>
      </c>
      <c r="N88" s="177">
        <v>29.02</v>
      </c>
      <c r="O88" s="177">
        <v>48.74</v>
      </c>
      <c r="P88" s="177">
        <v>66.8</v>
      </c>
      <c r="Q88" s="177">
        <v>1.94</v>
      </c>
      <c r="R88" s="177">
        <v>10.42</v>
      </c>
      <c r="S88" s="177">
        <v>2.9</v>
      </c>
      <c r="T88" s="177">
        <v>0</v>
      </c>
      <c r="U88" s="177">
        <v>282.92</v>
      </c>
      <c r="V88" s="177">
        <v>5.09</v>
      </c>
      <c r="W88" s="177">
        <v>10.15</v>
      </c>
      <c r="X88" s="177">
        <v>36.25</v>
      </c>
      <c r="Y88" s="177">
        <v>0</v>
      </c>
      <c r="Z88">
        <v>0</v>
      </c>
      <c r="AA88" s="177">
        <v>7</v>
      </c>
      <c r="AB88" s="177">
        <v>0</v>
      </c>
      <c r="AC88" s="177">
        <v>0</v>
      </c>
      <c r="AD88" s="177">
        <v>0</v>
      </c>
      <c r="AE88" s="177">
        <v>25</v>
      </c>
      <c r="AF88" s="177">
        <v>0</v>
      </c>
      <c r="AG88" s="177">
        <v>0</v>
      </c>
      <c r="AH88" s="177">
        <v>0</v>
      </c>
      <c r="AI88" s="177">
        <v>-1.35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68.38</v>
      </c>
      <c r="AQ88" s="177">
        <v>22.17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38.700000000000003</v>
      </c>
      <c r="L89" s="177">
        <v>63.11</v>
      </c>
      <c r="M89" s="177">
        <v>0</v>
      </c>
      <c r="N89" s="177">
        <v>29.02</v>
      </c>
      <c r="O89" s="177">
        <v>48.74</v>
      </c>
      <c r="P89" s="177">
        <v>66.8</v>
      </c>
      <c r="Q89" s="177">
        <v>4.9000000000000004</v>
      </c>
      <c r="R89" s="177">
        <v>10.42</v>
      </c>
      <c r="S89" s="177">
        <v>5.93</v>
      </c>
      <c r="T89" s="177">
        <v>0</v>
      </c>
      <c r="U89" s="177">
        <v>282.92</v>
      </c>
      <c r="V89" s="177">
        <v>5.09</v>
      </c>
      <c r="W89" s="177">
        <v>9.85</v>
      </c>
      <c r="X89" s="177">
        <v>36.25</v>
      </c>
      <c r="Y89" s="177">
        <v>0</v>
      </c>
      <c r="Z89">
        <v>0</v>
      </c>
      <c r="AA89" s="177">
        <v>7</v>
      </c>
      <c r="AB89" s="177">
        <v>0</v>
      </c>
      <c r="AC89" s="177">
        <v>0</v>
      </c>
      <c r="AD89" s="177">
        <v>0</v>
      </c>
      <c r="AE89" s="177">
        <v>25</v>
      </c>
      <c r="AF89" s="177">
        <v>0</v>
      </c>
      <c r="AG89" s="177">
        <v>0</v>
      </c>
      <c r="AH89" s="177">
        <v>0</v>
      </c>
      <c r="AI89" s="177">
        <v>-1.35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68.38</v>
      </c>
      <c r="AQ89" s="177">
        <v>22.17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38.700000000000003</v>
      </c>
      <c r="L90" s="177">
        <v>63.11</v>
      </c>
      <c r="M90" s="177">
        <v>0</v>
      </c>
      <c r="N90" s="177">
        <v>29.02</v>
      </c>
      <c r="O90" s="177">
        <v>48.74</v>
      </c>
      <c r="P90" s="177">
        <v>66.8</v>
      </c>
      <c r="Q90" s="177">
        <v>5.34</v>
      </c>
      <c r="R90" s="177">
        <v>10.42</v>
      </c>
      <c r="S90" s="177">
        <v>6.45</v>
      </c>
      <c r="T90" s="177">
        <v>0</v>
      </c>
      <c r="U90" s="177">
        <v>282.92</v>
      </c>
      <c r="V90" s="177">
        <v>5.09</v>
      </c>
      <c r="W90" s="177">
        <v>9.85</v>
      </c>
      <c r="X90" s="177">
        <v>36.25</v>
      </c>
      <c r="Y90" s="177">
        <v>0</v>
      </c>
      <c r="Z90">
        <v>0</v>
      </c>
      <c r="AA90" s="177">
        <v>7</v>
      </c>
      <c r="AB90" s="177">
        <v>0</v>
      </c>
      <c r="AC90" s="177">
        <v>0</v>
      </c>
      <c r="AD90" s="177">
        <v>0</v>
      </c>
      <c r="AE90" s="177">
        <v>25</v>
      </c>
      <c r="AF90" s="177">
        <v>0</v>
      </c>
      <c r="AG90" s="177">
        <v>0</v>
      </c>
      <c r="AH90" s="177">
        <v>0</v>
      </c>
      <c r="AI90" s="177">
        <v>-1.35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68.38</v>
      </c>
      <c r="AQ90" s="177">
        <v>22.17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130.59</v>
      </c>
      <c r="L91" s="177">
        <v>63.11</v>
      </c>
      <c r="M91" s="177">
        <v>0</v>
      </c>
      <c r="N91" s="177">
        <v>29.02</v>
      </c>
      <c r="O91" s="177">
        <v>48.74</v>
      </c>
      <c r="P91" s="177">
        <v>66.8</v>
      </c>
      <c r="Q91" s="177">
        <v>5.36</v>
      </c>
      <c r="R91" s="177">
        <v>10.42</v>
      </c>
      <c r="S91" s="177">
        <v>6.49</v>
      </c>
      <c r="T91" s="177">
        <v>0</v>
      </c>
      <c r="U91" s="177">
        <v>282.92</v>
      </c>
      <c r="V91" s="177">
        <v>5.09</v>
      </c>
      <c r="W91" s="177">
        <v>9.85</v>
      </c>
      <c r="X91" s="177">
        <v>36.25</v>
      </c>
      <c r="Y91" s="177">
        <v>0</v>
      </c>
      <c r="Z91">
        <v>0</v>
      </c>
      <c r="AA91" s="177">
        <v>7</v>
      </c>
      <c r="AB91" s="177">
        <v>0</v>
      </c>
      <c r="AC91" s="177">
        <v>0</v>
      </c>
      <c r="AD91" s="177">
        <v>0</v>
      </c>
      <c r="AE91" s="177">
        <v>25</v>
      </c>
      <c r="AF91" s="177">
        <v>0</v>
      </c>
      <c r="AG91" s="177">
        <v>0</v>
      </c>
      <c r="AH91" s="177">
        <v>0</v>
      </c>
      <c r="AI91" s="177">
        <v>-1.35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68.38</v>
      </c>
      <c r="AQ91" s="177">
        <v>22.17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159.66999999999999</v>
      </c>
      <c r="L92" s="177">
        <v>63.11</v>
      </c>
      <c r="M92" s="177">
        <v>0</v>
      </c>
      <c r="N92" s="177">
        <v>29.02</v>
      </c>
      <c r="O92" s="177">
        <v>48.74</v>
      </c>
      <c r="P92" s="177">
        <v>66.8</v>
      </c>
      <c r="Q92" s="177">
        <v>5.36</v>
      </c>
      <c r="R92" s="177">
        <v>10.42</v>
      </c>
      <c r="S92" s="177">
        <v>6.49</v>
      </c>
      <c r="T92" s="177">
        <v>0</v>
      </c>
      <c r="U92" s="177">
        <v>282.92</v>
      </c>
      <c r="V92" s="177">
        <v>5.09</v>
      </c>
      <c r="W92" s="177">
        <v>9.85</v>
      </c>
      <c r="X92" s="177">
        <v>36.25</v>
      </c>
      <c r="Y92" s="177">
        <v>0</v>
      </c>
      <c r="Z92">
        <v>0</v>
      </c>
      <c r="AA92" s="177">
        <v>7</v>
      </c>
      <c r="AB92" s="177">
        <v>0</v>
      </c>
      <c r="AC92" s="177">
        <v>0</v>
      </c>
      <c r="AD92" s="177">
        <v>0</v>
      </c>
      <c r="AE92" s="177">
        <v>25</v>
      </c>
      <c r="AF92" s="177">
        <v>0</v>
      </c>
      <c r="AG92" s="177">
        <v>0</v>
      </c>
      <c r="AH92" s="177">
        <v>0</v>
      </c>
      <c r="AI92" s="177">
        <v>-1.35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68.38</v>
      </c>
      <c r="AQ92" s="177">
        <v>22.17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159.66999999999999</v>
      </c>
      <c r="L93" s="177">
        <v>63.11</v>
      </c>
      <c r="M93" s="177">
        <v>0</v>
      </c>
      <c r="N93" s="177">
        <v>29.02</v>
      </c>
      <c r="O93" s="177">
        <v>48.74</v>
      </c>
      <c r="P93" s="177">
        <v>66.8</v>
      </c>
      <c r="Q93" s="177">
        <v>5.36</v>
      </c>
      <c r="R93" s="177">
        <v>10.42</v>
      </c>
      <c r="S93" s="177">
        <v>6.49</v>
      </c>
      <c r="T93" s="177">
        <v>0</v>
      </c>
      <c r="U93" s="177">
        <v>282.92</v>
      </c>
      <c r="V93" s="177">
        <v>5.09</v>
      </c>
      <c r="W93" s="177">
        <v>9.85</v>
      </c>
      <c r="X93" s="177">
        <v>36.25</v>
      </c>
      <c r="Y93" s="177">
        <v>0</v>
      </c>
      <c r="Z93">
        <v>0</v>
      </c>
      <c r="AA93" s="177">
        <v>7</v>
      </c>
      <c r="AB93" s="177">
        <v>0</v>
      </c>
      <c r="AC93" s="177">
        <v>0</v>
      </c>
      <c r="AD93" s="177">
        <v>0</v>
      </c>
      <c r="AE93" s="177">
        <v>25</v>
      </c>
      <c r="AF93" s="177">
        <v>0</v>
      </c>
      <c r="AG93" s="177">
        <v>0</v>
      </c>
      <c r="AH93" s="177">
        <v>0</v>
      </c>
      <c r="AI93" s="177">
        <v>-1.35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68.38</v>
      </c>
      <c r="AQ93" s="177">
        <v>22.17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159.66999999999999</v>
      </c>
      <c r="L94" s="177">
        <v>63.11</v>
      </c>
      <c r="M94" s="177">
        <v>0</v>
      </c>
      <c r="N94" s="177">
        <v>29.02</v>
      </c>
      <c r="O94" s="177">
        <v>48.74</v>
      </c>
      <c r="P94" s="177">
        <v>66.8</v>
      </c>
      <c r="Q94" s="177">
        <v>5.36</v>
      </c>
      <c r="R94" s="177">
        <v>10.42</v>
      </c>
      <c r="S94" s="177">
        <v>6.49</v>
      </c>
      <c r="T94" s="177">
        <v>0</v>
      </c>
      <c r="U94" s="177">
        <v>282.92</v>
      </c>
      <c r="V94" s="177">
        <v>5.09</v>
      </c>
      <c r="W94" s="177">
        <v>9.85</v>
      </c>
      <c r="X94" s="177">
        <v>36.25</v>
      </c>
      <c r="Y94" s="177">
        <v>0</v>
      </c>
      <c r="Z94">
        <v>0</v>
      </c>
      <c r="AA94" s="177">
        <v>7</v>
      </c>
      <c r="AB94" s="177">
        <v>0</v>
      </c>
      <c r="AC94" s="177">
        <v>0</v>
      </c>
      <c r="AD94" s="177">
        <v>0</v>
      </c>
      <c r="AE94" s="177">
        <v>25</v>
      </c>
      <c r="AF94" s="177">
        <v>0</v>
      </c>
      <c r="AG94" s="177">
        <v>0</v>
      </c>
      <c r="AH94" s="177">
        <v>0</v>
      </c>
      <c r="AI94" s="177">
        <v>-1.35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68.38</v>
      </c>
      <c r="AQ94" s="177">
        <v>22.17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159.66999999999999</v>
      </c>
      <c r="L95" s="177">
        <v>63.11</v>
      </c>
      <c r="M95" s="177">
        <v>0</v>
      </c>
      <c r="N95" s="177">
        <v>29.02</v>
      </c>
      <c r="O95" s="177">
        <v>48.74</v>
      </c>
      <c r="P95" s="177">
        <v>66.8</v>
      </c>
      <c r="Q95" s="177">
        <v>5.36</v>
      </c>
      <c r="R95" s="177">
        <v>10.42</v>
      </c>
      <c r="S95" s="177">
        <v>6.49</v>
      </c>
      <c r="T95" s="177">
        <v>0</v>
      </c>
      <c r="U95" s="177">
        <v>282.92</v>
      </c>
      <c r="V95" s="177">
        <v>5.09</v>
      </c>
      <c r="W95" s="177">
        <v>9.85</v>
      </c>
      <c r="X95" s="177">
        <v>36.25</v>
      </c>
      <c r="Y95" s="177">
        <v>0</v>
      </c>
      <c r="Z95">
        <v>0</v>
      </c>
      <c r="AA95" s="177">
        <v>7</v>
      </c>
      <c r="AB95" s="177">
        <v>0</v>
      </c>
      <c r="AC95" s="177">
        <v>0</v>
      </c>
      <c r="AD95" s="177">
        <v>0</v>
      </c>
      <c r="AE95" s="177">
        <v>25</v>
      </c>
      <c r="AF95" s="177">
        <v>0</v>
      </c>
      <c r="AG95" s="177">
        <v>0</v>
      </c>
      <c r="AH95" s="177">
        <v>0</v>
      </c>
      <c r="AI95" s="177">
        <v>-1.35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68.38</v>
      </c>
      <c r="AQ95" s="177">
        <v>22.17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159.66</v>
      </c>
      <c r="L96" s="177">
        <v>63.11</v>
      </c>
      <c r="M96" s="177">
        <v>0</v>
      </c>
      <c r="N96" s="177">
        <v>29.02</v>
      </c>
      <c r="O96" s="177">
        <v>48.74</v>
      </c>
      <c r="P96" s="177">
        <v>66.8</v>
      </c>
      <c r="Q96" s="177">
        <v>5.36</v>
      </c>
      <c r="R96" s="177">
        <v>10.42</v>
      </c>
      <c r="S96" s="177">
        <v>6.49</v>
      </c>
      <c r="T96" s="177">
        <v>0</v>
      </c>
      <c r="U96" s="177">
        <v>282.92</v>
      </c>
      <c r="V96" s="177">
        <v>5.09</v>
      </c>
      <c r="W96" s="177">
        <v>9.85</v>
      </c>
      <c r="X96" s="177">
        <v>36.25</v>
      </c>
      <c r="Y96" s="177">
        <v>0</v>
      </c>
      <c r="Z96">
        <v>0</v>
      </c>
      <c r="AA96" s="177">
        <v>7</v>
      </c>
      <c r="AB96" s="177">
        <v>0</v>
      </c>
      <c r="AC96" s="177">
        <v>0</v>
      </c>
      <c r="AD96" s="177">
        <v>0</v>
      </c>
      <c r="AE96" s="177">
        <v>25</v>
      </c>
      <c r="AF96" s="177">
        <v>0</v>
      </c>
      <c r="AG96" s="177">
        <v>0</v>
      </c>
      <c r="AH96" s="177">
        <v>0</v>
      </c>
      <c r="AI96" s="177">
        <v>-1.35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68.38</v>
      </c>
      <c r="AQ96" s="177">
        <v>22.17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159.66999999999999</v>
      </c>
      <c r="L97" s="177">
        <v>63.11</v>
      </c>
      <c r="M97" s="177">
        <v>0</v>
      </c>
      <c r="N97" s="177">
        <v>29.02</v>
      </c>
      <c r="O97" s="177">
        <v>48.74</v>
      </c>
      <c r="P97" s="177">
        <v>66.8</v>
      </c>
      <c r="Q97" s="177">
        <v>4.91</v>
      </c>
      <c r="R97" s="177">
        <v>10.42</v>
      </c>
      <c r="S97" s="177">
        <v>6.49</v>
      </c>
      <c r="T97" s="177">
        <v>0</v>
      </c>
      <c r="U97" s="177">
        <v>282.92</v>
      </c>
      <c r="V97" s="177">
        <v>5.09</v>
      </c>
      <c r="W97" s="177">
        <v>9.85</v>
      </c>
      <c r="X97" s="177">
        <v>36.25</v>
      </c>
      <c r="Y97" s="177">
        <v>0</v>
      </c>
      <c r="Z97">
        <v>0</v>
      </c>
      <c r="AA97" s="177">
        <v>7</v>
      </c>
      <c r="AB97" s="177">
        <v>0</v>
      </c>
      <c r="AC97" s="177">
        <v>0</v>
      </c>
      <c r="AD97" s="177">
        <v>0</v>
      </c>
      <c r="AE97" s="177">
        <v>25</v>
      </c>
      <c r="AF97" s="177">
        <v>0</v>
      </c>
      <c r="AG97" s="177">
        <v>0</v>
      </c>
      <c r="AH97" s="177">
        <v>0</v>
      </c>
      <c r="AI97" s="177">
        <v>-1.35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68.38</v>
      </c>
      <c r="AQ97" s="177">
        <v>22.17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159.66999999999999</v>
      </c>
      <c r="L98" s="177">
        <v>63.11</v>
      </c>
      <c r="M98" s="177">
        <v>0</v>
      </c>
      <c r="N98" s="177">
        <v>29.02</v>
      </c>
      <c r="O98" s="177">
        <v>48.74</v>
      </c>
      <c r="P98" s="177">
        <v>66.8</v>
      </c>
      <c r="Q98" s="177">
        <v>4.91</v>
      </c>
      <c r="R98" s="177">
        <v>10.42</v>
      </c>
      <c r="S98" s="177">
        <v>6.49</v>
      </c>
      <c r="T98" s="177">
        <v>0</v>
      </c>
      <c r="U98" s="177">
        <v>282.92</v>
      </c>
      <c r="V98" s="177">
        <v>5.09</v>
      </c>
      <c r="W98" s="177">
        <v>9.85</v>
      </c>
      <c r="X98" s="177">
        <v>36.25</v>
      </c>
      <c r="Y98" s="177">
        <v>0</v>
      </c>
      <c r="Z98">
        <v>0</v>
      </c>
      <c r="AA98" s="177">
        <v>7</v>
      </c>
      <c r="AB98" s="177">
        <v>0</v>
      </c>
      <c r="AC98" s="177">
        <v>0</v>
      </c>
      <c r="AD98" s="177">
        <v>0</v>
      </c>
      <c r="AE98" s="177">
        <v>25</v>
      </c>
      <c r="AF98" s="177">
        <v>0</v>
      </c>
      <c r="AG98" s="177">
        <v>0</v>
      </c>
      <c r="AH98" s="177">
        <v>0</v>
      </c>
      <c r="AI98" s="177">
        <v>-1.35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68.38</v>
      </c>
      <c r="AQ98" s="177">
        <v>22.17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1.7952224999999973</v>
      </c>
      <c r="L99">
        <f t="shared" si="0"/>
        <v>0.58307249999999966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1.6032000000000028</v>
      </c>
      <c r="Q99">
        <f t="shared" si="0"/>
        <v>7.7864999999999948E-2</v>
      </c>
      <c r="R99">
        <f t="shared" si="0"/>
        <v>0.20324749999999972</v>
      </c>
      <c r="S99">
        <f t="shared" si="0"/>
        <v>9.6674999999999969E-2</v>
      </c>
      <c r="T99">
        <f t="shared" si="0"/>
        <v>0</v>
      </c>
      <c r="U99">
        <f t="shared" si="0"/>
        <v>6.7900799999999837</v>
      </c>
      <c r="V99">
        <f t="shared" si="0"/>
        <v>9.0229999999999921E-2</v>
      </c>
      <c r="W99">
        <f t="shared" si="0"/>
        <v>0.21623250000000005</v>
      </c>
      <c r="X99">
        <f t="shared" si="0"/>
        <v>0.76098000000000032</v>
      </c>
      <c r="Y99">
        <f t="shared" si="0"/>
        <v>0</v>
      </c>
      <c r="Z99">
        <f t="shared" si="0"/>
        <v>0</v>
      </c>
      <c r="AA99">
        <f t="shared" si="0"/>
        <v>0.1563199999999999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0.64673749999999997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-3.1079999999999948E-2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1.4327150000000017</v>
      </c>
      <c r="AQ99">
        <f t="shared" si="0"/>
        <v>0.42903750000000013</v>
      </c>
      <c r="AR99">
        <f t="shared" si="0"/>
        <v>0.23719000000000018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9.1</v>
      </c>
      <c r="L3" s="177">
        <v>532.13</v>
      </c>
      <c r="M3" s="177">
        <v>23.15</v>
      </c>
      <c r="N3" s="177">
        <v>35.06</v>
      </c>
      <c r="O3" s="177">
        <v>0</v>
      </c>
      <c r="P3" s="177">
        <v>41.35</v>
      </c>
      <c r="Q3" s="177">
        <v>6.47</v>
      </c>
      <c r="R3" s="177">
        <v>12.59</v>
      </c>
      <c r="S3" s="177">
        <v>7.83</v>
      </c>
      <c r="T3" s="177">
        <v>0</v>
      </c>
      <c r="U3" s="177">
        <v>62.15</v>
      </c>
      <c r="V3" s="177">
        <v>6.15</v>
      </c>
      <c r="W3" s="177">
        <v>12.79</v>
      </c>
      <c r="X3" s="177">
        <v>43.78</v>
      </c>
      <c r="Y3" s="177">
        <v>0</v>
      </c>
      <c r="Z3">
        <v>0</v>
      </c>
      <c r="AA3" s="177">
        <v>11</v>
      </c>
      <c r="AB3" s="177">
        <v>0</v>
      </c>
      <c r="AC3" s="177">
        <v>0</v>
      </c>
      <c r="AD3" s="177">
        <v>0</v>
      </c>
      <c r="AE3" s="177">
        <v>29</v>
      </c>
      <c r="AF3" s="177">
        <v>0</v>
      </c>
      <c r="AG3" s="177">
        <v>0</v>
      </c>
      <c r="AH3" s="177">
        <v>0</v>
      </c>
      <c r="AI3" s="177">
        <v>-1.63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75.17</v>
      </c>
      <c r="AQ3" s="177">
        <v>26.77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9.1</v>
      </c>
      <c r="L4" s="177">
        <v>532.13</v>
      </c>
      <c r="M4" s="177">
        <v>23.15</v>
      </c>
      <c r="N4" s="177">
        <v>35.06</v>
      </c>
      <c r="O4" s="177">
        <v>0</v>
      </c>
      <c r="P4" s="177">
        <v>41.35</v>
      </c>
      <c r="Q4" s="177">
        <v>6.47</v>
      </c>
      <c r="R4" s="177">
        <v>12.59</v>
      </c>
      <c r="S4" s="177">
        <v>7.83</v>
      </c>
      <c r="T4" s="177">
        <v>0</v>
      </c>
      <c r="U4" s="177">
        <v>62.15</v>
      </c>
      <c r="V4" s="177">
        <v>6.15</v>
      </c>
      <c r="W4" s="177">
        <v>12.79</v>
      </c>
      <c r="X4" s="177">
        <v>43.78</v>
      </c>
      <c r="Y4" s="177">
        <v>0</v>
      </c>
      <c r="Z4">
        <v>0</v>
      </c>
      <c r="AA4" s="177">
        <v>11</v>
      </c>
      <c r="AB4" s="177">
        <v>0</v>
      </c>
      <c r="AC4" s="177">
        <v>0</v>
      </c>
      <c r="AD4" s="177">
        <v>0</v>
      </c>
      <c r="AE4" s="177">
        <v>29</v>
      </c>
      <c r="AF4" s="177">
        <v>0</v>
      </c>
      <c r="AG4" s="177">
        <v>0</v>
      </c>
      <c r="AH4" s="177">
        <v>0</v>
      </c>
      <c r="AI4" s="177">
        <v>-1.63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75.17</v>
      </c>
      <c r="AQ4" s="177">
        <v>26.77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9.1</v>
      </c>
      <c r="L5" s="177">
        <v>532.13</v>
      </c>
      <c r="M5" s="177">
        <v>23.15</v>
      </c>
      <c r="N5" s="177">
        <v>35.06</v>
      </c>
      <c r="O5" s="177">
        <v>0</v>
      </c>
      <c r="P5" s="177">
        <v>41.35</v>
      </c>
      <c r="Q5" s="177">
        <v>6.47</v>
      </c>
      <c r="R5" s="177">
        <v>12.59</v>
      </c>
      <c r="S5" s="177">
        <v>7.83</v>
      </c>
      <c r="T5" s="177">
        <v>0</v>
      </c>
      <c r="U5" s="177">
        <v>62.15</v>
      </c>
      <c r="V5" s="177">
        <v>6.15</v>
      </c>
      <c r="W5" s="177">
        <v>12.79</v>
      </c>
      <c r="X5" s="177">
        <v>43.78</v>
      </c>
      <c r="Y5" s="177">
        <v>0</v>
      </c>
      <c r="Z5">
        <v>0</v>
      </c>
      <c r="AA5" s="177">
        <v>11</v>
      </c>
      <c r="AB5" s="177">
        <v>0</v>
      </c>
      <c r="AC5" s="177">
        <v>0</v>
      </c>
      <c r="AD5" s="177">
        <v>0</v>
      </c>
      <c r="AE5" s="177">
        <v>29</v>
      </c>
      <c r="AF5" s="177">
        <v>0</v>
      </c>
      <c r="AG5" s="177">
        <v>0</v>
      </c>
      <c r="AH5" s="177">
        <v>0</v>
      </c>
      <c r="AI5" s="177">
        <v>-1.63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75.17</v>
      </c>
      <c r="AQ5" s="177">
        <v>26.77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9.1</v>
      </c>
      <c r="L6" s="177">
        <v>532.13</v>
      </c>
      <c r="M6" s="177">
        <v>23.15</v>
      </c>
      <c r="N6" s="177">
        <v>35.06</v>
      </c>
      <c r="O6" s="177">
        <v>0</v>
      </c>
      <c r="P6" s="177">
        <v>41.35</v>
      </c>
      <c r="Q6" s="177">
        <v>6.47</v>
      </c>
      <c r="R6" s="177">
        <v>12.59</v>
      </c>
      <c r="S6" s="177">
        <v>7.83</v>
      </c>
      <c r="T6" s="177">
        <v>0</v>
      </c>
      <c r="U6" s="177">
        <v>62.15</v>
      </c>
      <c r="V6" s="177">
        <v>6.15</v>
      </c>
      <c r="W6" s="177">
        <v>12.79</v>
      </c>
      <c r="X6" s="177">
        <v>43.78</v>
      </c>
      <c r="Y6" s="177">
        <v>0</v>
      </c>
      <c r="Z6">
        <v>0</v>
      </c>
      <c r="AA6" s="177">
        <v>11</v>
      </c>
      <c r="AB6" s="177">
        <v>0</v>
      </c>
      <c r="AC6" s="177">
        <v>0</v>
      </c>
      <c r="AD6" s="177">
        <v>0</v>
      </c>
      <c r="AE6" s="177">
        <v>29</v>
      </c>
      <c r="AF6" s="177">
        <v>0</v>
      </c>
      <c r="AG6" s="177">
        <v>0</v>
      </c>
      <c r="AH6" s="177">
        <v>0</v>
      </c>
      <c r="AI6" s="177">
        <v>-1.63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75.17</v>
      </c>
      <c r="AQ6" s="177">
        <v>26.77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9.1</v>
      </c>
      <c r="L7" s="177">
        <v>532.13</v>
      </c>
      <c r="M7" s="177">
        <v>23.15</v>
      </c>
      <c r="N7" s="177">
        <v>35.06</v>
      </c>
      <c r="O7" s="177">
        <v>0</v>
      </c>
      <c r="P7" s="177">
        <v>41.35</v>
      </c>
      <c r="Q7" s="177">
        <v>6.47</v>
      </c>
      <c r="R7" s="177">
        <v>12.59</v>
      </c>
      <c r="S7" s="177">
        <v>7.83</v>
      </c>
      <c r="T7" s="177">
        <v>0</v>
      </c>
      <c r="U7" s="177">
        <v>62.15</v>
      </c>
      <c r="V7" s="177">
        <v>6.15</v>
      </c>
      <c r="W7" s="177">
        <v>12.79</v>
      </c>
      <c r="X7" s="177">
        <v>43.78</v>
      </c>
      <c r="Y7" s="177">
        <v>0</v>
      </c>
      <c r="Z7">
        <v>0</v>
      </c>
      <c r="AA7" s="177">
        <v>11</v>
      </c>
      <c r="AB7" s="177">
        <v>0</v>
      </c>
      <c r="AC7" s="177">
        <v>0</v>
      </c>
      <c r="AD7" s="177">
        <v>0</v>
      </c>
      <c r="AE7" s="177">
        <v>29</v>
      </c>
      <c r="AF7" s="177">
        <v>0</v>
      </c>
      <c r="AG7" s="177">
        <v>0</v>
      </c>
      <c r="AH7" s="177">
        <v>0</v>
      </c>
      <c r="AI7" s="177">
        <v>-1.63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75.17</v>
      </c>
      <c r="AQ7" s="177">
        <v>26.77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9.1</v>
      </c>
      <c r="L8" s="177">
        <v>532.13</v>
      </c>
      <c r="M8" s="177">
        <v>23.15</v>
      </c>
      <c r="N8" s="177">
        <v>35.06</v>
      </c>
      <c r="O8" s="177">
        <v>0</v>
      </c>
      <c r="P8" s="177">
        <v>41.35</v>
      </c>
      <c r="Q8" s="177">
        <v>6.47</v>
      </c>
      <c r="R8" s="177">
        <v>12.59</v>
      </c>
      <c r="S8" s="177">
        <v>7.83</v>
      </c>
      <c r="T8" s="177">
        <v>0</v>
      </c>
      <c r="U8" s="177">
        <v>62.15</v>
      </c>
      <c r="V8" s="177">
        <v>6.15</v>
      </c>
      <c r="W8" s="177">
        <v>12.79</v>
      </c>
      <c r="X8" s="177">
        <v>43.78</v>
      </c>
      <c r="Y8" s="177">
        <v>0</v>
      </c>
      <c r="Z8">
        <v>0</v>
      </c>
      <c r="AA8" s="177">
        <v>11</v>
      </c>
      <c r="AB8" s="177">
        <v>0</v>
      </c>
      <c r="AC8" s="177">
        <v>0</v>
      </c>
      <c r="AD8" s="177">
        <v>0</v>
      </c>
      <c r="AE8" s="177">
        <v>29</v>
      </c>
      <c r="AF8" s="177">
        <v>0</v>
      </c>
      <c r="AG8" s="177">
        <v>0</v>
      </c>
      <c r="AH8" s="177">
        <v>0</v>
      </c>
      <c r="AI8" s="177">
        <v>-1.63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75.17</v>
      </c>
      <c r="AQ8" s="177">
        <v>26.77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9.1</v>
      </c>
      <c r="L9" s="177">
        <v>532.13</v>
      </c>
      <c r="M9" s="177">
        <v>23.15</v>
      </c>
      <c r="N9" s="177">
        <v>35.06</v>
      </c>
      <c r="O9" s="177">
        <v>0</v>
      </c>
      <c r="P9" s="177">
        <v>41.35</v>
      </c>
      <c r="Q9" s="177">
        <v>6.47</v>
      </c>
      <c r="R9" s="177">
        <v>12.59</v>
      </c>
      <c r="S9" s="177">
        <v>7.83</v>
      </c>
      <c r="T9" s="177">
        <v>0</v>
      </c>
      <c r="U9" s="177">
        <v>62.15</v>
      </c>
      <c r="V9" s="177">
        <v>6.15</v>
      </c>
      <c r="W9" s="177">
        <v>12.79</v>
      </c>
      <c r="X9" s="177">
        <v>43.78</v>
      </c>
      <c r="Y9" s="177">
        <v>0</v>
      </c>
      <c r="Z9">
        <v>0</v>
      </c>
      <c r="AA9" s="177">
        <v>11</v>
      </c>
      <c r="AB9" s="177">
        <v>0</v>
      </c>
      <c r="AC9" s="177">
        <v>0</v>
      </c>
      <c r="AD9" s="177">
        <v>0</v>
      </c>
      <c r="AE9" s="177">
        <v>29</v>
      </c>
      <c r="AF9" s="177">
        <v>0</v>
      </c>
      <c r="AG9" s="177">
        <v>0</v>
      </c>
      <c r="AH9" s="177">
        <v>0</v>
      </c>
      <c r="AI9" s="177">
        <v>-1.63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75.17</v>
      </c>
      <c r="AQ9" s="177">
        <v>26.77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9.1</v>
      </c>
      <c r="L10" s="177">
        <v>532.13</v>
      </c>
      <c r="M10" s="177">
        <v>23.15</v>
      </c>
      <c r="N10" s="177">
        <v>35.06</v>
      </c>
      <c r="O10" s="177">
        <v>0</v>
      </c>
      <c r="P10" s="177">
        <v>41.35</v>
      </c>
      <c r="Q10" s="177">
        <v>6.47</v>
      </c>
      <c r="R10" s="177">
        <v>12.59</v>
      </c>
      <c r="S10" s="177">
        <v>7.83</v>
      </c>
      <c r="T10" s="177">
        <v>0</v>
      </c>
      <c r="U10" s="177">
        <v>62.15</v>
      </c>
      <c r="V10" s="177">
        <v>6.15</v>
      </c>
      <c r="W10" s="177">
        <v>12.79</v>
      </c>
      <c r="X10" s="177">
        <v>43.78</v>
      </c>
      <c r="Y10" s="177">
        <v>0</v>
      </c>
      <c r="Z10">
        <v>0</v>
      </c>
      <c r="AA10" s="177">
        <v>11</v>
      </c>
      <c r="AB10" s="177">
        <v>0</v>
      </c>
      <c r="AC10" s="177">
        <v>0</v>
      </c>
      <c r="AD10" s="177">
        <v>0</v>
      </c>
      <c r="AE10" s="177">
        <v>29</v>
      </c>
      <c r="AF10" s="177">
        <v>0</v>
      </c>
      <c r="AG10" s="177">
        <v>0</v>
      </c>
      <c r="AH10" s="177">
        <v>0</v>
      </c>
      <c r="AI10" s="177">
        <v>-1.63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75.17</v>
      </c>
      <c r="AQ10" s="177">
        <v>26.77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9.1</v>
      </c>
      <c r="L11" s="177">
        <v>532.13</v>
      </c>
      <c r="M11" s="177">
        <v>23.15</v>
      </c>
      <c r="N11" s="177">
        <v>35.06</v>
      </c>
      <c r="O11" s="177">
        <v>0</v>
      </c>
      <c r="P11" s="177">
        <v>41.35</v>
      </c>
      <c r="Q11" s="177">
        <v>6.47</v>
      </c>
      <c r="R11" s="177">
        <v>12.59</v>
      </c>
      <c r="S11" s="177">
        <v>7.83</v>
      </c>
      <c r="T11" s="177">
        <v>0</v>
      </c>
      <c r="U11" s="177">
        <v>62.15</v>
      </c>
      <c r="V11" s="177">
        <v>6.15</v>
      </c>
      <c r="W11" s="177">
        <v>12.79</v>
      </c>
      <c r="X11" s="177">
        <v>43.78</v>
      </c>
      <c r="Y11" s="177">
        <v>0</v>
      </c>
      <c r="Z11">
        <v>0</v>
      </c>
      <c r="AA11" s="177">
        <v>11</v>
      </c>
      <c r="AB11" s="177">
        <v>0</v>
      </c>
      <c r="AC11" s="177">
        <v>0</v>
      </c>
      <c r="AD11" s="177">
        <v>0</v>
      </c>
      <c r="AE11" s="177">
        <v>29</v>
      </c>
      <c r="AF11" s="177">
        <v>0</v>
      </c>
      <c r="AG11" s="177">
        <v>0</v>
      </c>
      <c r="AH11" s="177">
        <v>0</v>
      </c>
      <c r="AI11" s="177">
        <v>-1.63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75.17</v>
      </c>
      <c r="AQ11" s="177">
        <v>26.77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9.1</v>
      </c>
      <c r="L12" s="177">
        <v>532.13</v>
      </c>
      <c r="M12" s="177">
        <v>23.15</v>
      </c>
      <c r="N12" s="177">
        <v>35.06</v>
      </c>
      <c r="O12" s="177">
        <v>0</v>
      </c>
      <c r="P12" s="177">
        <v>41.35</v>
      </c>
      <c r="Q12" s="177">
        <v>6.47</v>
      </c>
      <c r="R12" s="177">
        <v>12.59</v>
      </c>
      <c r="S12" s="177">
        <v>7.83</v>
      </c>
      <c r="T12" s="177">
        <v>0</v>
      </c>
      <c r="U12" s="177">
        <v>62.15</v>
      </c>
      <c r="V12" s="177">
        <v>6.15</v>
      </c>
      <c r="W12" s="177">
        <v>12.79</v>
      </c>
      <c r="X12" s="177">
        <v>43.78</v>
      </c>
      <c r="Y12" s="177">
        <v>0</v>
      </c>
      <c r="Z12">
        <v>0</v>
      </c>
      <c r="AA12" s="177">
        <v>11</v>
      </c>
      <c r="AB12" s="177">
        <v>0</v>
      </c>
      <c r="AC12" s="177">
        <v>0</v>
      </c>
      <c r="AD12" s="177">
        <v>0</v>
      </c>
      <c r="AE12" s="177">
        <v>29</v>
      </c>
      <c r="AF12" s="177">
        <v>0</v>
      </c>
      <c r="AG12" s="177">
        <v>0</v>
      </c>
      <c r="AH12" s="177">
        <v>0</v>
      </c>
      <c r="AI12" s="177">
        <v>-1.63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75.17</v>
      </c>
      <c r="AQ12" s="177">
        <v>26.77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9.1</v>
      </c>
      <c r="L13" s="177">
        <v>532.13</v>
      </c>
      <c r="M13" s="177">
        <v>23.15</v>
      </c>
      <c r="N13" s="177">
        <v>35.06</v>
      </c>
      <c r="O13" s="177">
        <v>0</v>
      </c>
      <c r="P13" s="177">
        <v>41.35</v>
      </c>
      <c r="Q13" s="177">
        <v>6.47</v>
      </c>
      <c r="R13" s="177">
        <v>12.59</v>
      </c>
      <c r="S13" s="177">
        <v>7.83</v>
      </c>
      <c r="T13" s="177">
        <v>0</v>
      </c>
      <c r="U13" s="177">
        <v>62.15</v>
      </c>
      <c r="V13" s="177">
        <v>6.15</v>
      </c>
      <c r="W13" s="177">
        <v>12.79</v>
      </c>
      <c r="X13" s="177">
        <v>43.78</v>
      </c>
      <c r="Y13" s="177">
        <v>0</v>
      </c>
      <c r="Z13">
        <v>0</v>
      </c>
      <c r="AA13" s="177">
        <v>11</v>
      </c>
      <c r="AB13" s="177">
        <v>0</v>
      </c>
      <c r="AC13" s="177">
        <v>0</v>
      </c>
      <c r="AD13" s="177">
        <v>0</v>
      </c>
      <c r="AE13" s="177">
        <v>29</v>
      </c>
      <c r="AF13" s="177">
        <v>0</v>
      </c>
      <c r="AG13" s="177">
        <v>0</v>
      </c>
      <c r="AH13" s="177">
        <v>0</v>
      </c>
      <c r="AI13" s="177">
        <v>-1.63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75.17</v>
      </c>
      <c r="AQ13" s="177">
        <v>26.77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9.1</v>
      </c>
      <c r="L14" s="177">
        <v>532.13</v>
      </c>
      <c r="M14" s="177">
        <v>23.15</v>
      </c>
      <c r="N14" s="177">
        <v>35.06</v>
      </c>
      <c r="O14" s="177">
        <v>0</v>
      </c>
      <c r="P14" s="177">
        <v>41.35</v>
      </c>
      <c r="Q14" s="177">
        <v>6.47</v>
      </c>
      <c r="R14" s="177">
        <v>12.59</v>
      </c>
      <c r="S14" s="177">
        <v>7.83</v>
      </c>
      <c r="T14" s="177">
        <v>0</v>
      </c>
      <c r="U14" s="177">
        <v>62.15</v>
      </c>
      <c r="V14" s="177">
        <v>6.15</v>
      </c>
      <c r="W14" s="177">
        <v>12.79</v>
      </c>
      <c r="X14" s="177">
        <v>43.78</v>
      </c>
      <c r="Y14" s="177">
        <v>0</v>
      </c>
      <c r="Z14">
        <v>0</v>
      </c>
      <c r="AA14" s="177">
        <v>11</v>
      </c>
      <c r="AB14" s="177">
        <v>0</v>
      </c>
      <c r="AC14" s="177">
        <v>0</v>
      </c>
      <c r="AD14" s="177">
        <v>0</v>
      </c>
      <c r="AE14" s="177">
        <v>29</v>
      </c>
      <c r="AF14" s="177">
        <v>0</v>
      </c>
      <c r="AG14" s="177">
        <v>0</v>
      </c>
      <c r="AH14" s="177">
        <v>0</v>
      </c>
      <c r="AI14" s="177">
        <v>-1.63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75.17</v>
      </c>
      <c r="AQ14" s="177">
        <v>26.77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9.1</v>
      </c>
      <c r="L15" s="177">
        <v>532.13</v>
      </c>
      <c r="M15" s="177">
        <v>23.15</v>
      </c>
      <c r="N15" s="177">
        <v>35.06</v>
      </c>
      <c r="O15" s="177">
        <v>0</v>
      </c>
      <c r="P15" s="177">
        <v>41.35</v>
      </c>
      <c r="Q15" s="177">
        <v>6.62</v>
      </c>
      <c r="R15" s="177">
        <v>12.58</v>
      </c>
      <c r="S15" s="177">
        <v>8.08</v>
      </c>
      <c r="T15" s="177">
        <v>0</v>
      </c>
      <c r="U15" s="177">
        <v>62.15</v>
      </c>
      <c r="V15" s="177">
        <v>6.15</v>
      </c>
      <c r="W15" s="177">
        <v>12.43</v>
      </c>
      <c r="X15" s="177">
        <v>43.78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29.17</v>
      </c>
      <c r="AF15" s="177">
        <v>0</v>
      </c>
      <c r="AG15" s="177">
        <v>0</v>
      </c>
      <c r="AH15" s="177">
        <v>0</v>
      </c>
      <c r="AI15" s="177">
        <v>-1.63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75.16</v>
      </c>
      <c r="AQ15" s="177">
        <v>26.77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9.1</v>
      </c>
      <c r="L16" s="177">
        <v>532.13</v>
      </c>
      <c r="M16" s="177">
        <v>23.15</v>
      </c>
      <c r="N16" s="177">
        <v>35.06</v>
      </c>
      <c r="O16" s="177">
        <v>0</v>
      </c>
      <c r="P16" s="177">
        <v>41.35</v>
      </c>
      <c r="Q16" s="177">
        <v>6.62</v>
      </c>
      <c r="R16" s="177">
        <v>12.58</v>
      </c>
      <c r="S16" s="177">
        <v>8.08</v>
      </c>
      <c r="T16" s="177">
        <v>0</v>
      </c>
      <c r="U16" s="177">
        <v>62.15</v>
      </c>
      <c r="V16" s="177">
        <v>6.15</v>
      </c>
      <c r="W16" s="177">
        <v>12.43</v>
      </c>
      <c r="X16" s="177">
        <v>43.78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29.17</v>
      </c>
      <c r="AF16" s="177">
        <v>0</v>
      </c>
      <c r="AG16" s="177">
        <v>0</v>
      </c>
      <c r="AH16" s="177">
        <v>0</v>
      </c>
      <c r="AI16" s="177">
        <v>-1.63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75.17</v>
      </c>
      <c r="AQ16" s="177">
        <v>26.77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9.1</v>
      </c>
      <c r="L17" s="177">
        <v>532.13</v>
      </c>
      <c r="M17" s="177">
        <v>23.15</v>
      </c>
      <c r="N17" s="177">
        <v>35.06</v>
      </c>
      <c r="O17" s="177">
        <v>0</v>
      </c>
      <c r="P17" s="177">
        <v>41.35</v>
      </c>
      <c r="Q17" s="177">
        <v>6.65</v>
      </c>
      <c r="R17" s="177">
        <v>12.58</v>
      </c>
      <c r="S17" s="177">
        <v>8.1</v>
      </c>
      <c r="T17" s="177">
        <v>0</v>
      </c>
      <c r="U17" s="177">
        <v>62.15</v>
      </c>
      <c r="V17" s="177">
        <v>6.15</v>
      </c>
      <c r="W17" s="177">
        <v>12.43</v>
      </c>
      <c r="X17" s="177">
        <v>43.78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29.17</v>
      </c>
      <c r="AF17" s="177">
        <v>0</v>
      </c>
      <c r="AG17" s="177">
        <v>0</v>
      </c>
      <c r="AH17" s="177">
        <v>0</v>
      </c>
      <c r="AI17" s="177">
        <v>-1.63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75.17</v>
      </c>
      <c r="AQ17" s="177">
        <v>26.77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9.1</v>
      </c>
      <c r="L18" s="177">
        <v>532.13</v>
      </c>
      <c r="M18" s="177">
        <v>23.15</v>
      </c>
      <c r="N18" s="177">
        <v>35.06</v>
      </c>
      <c r="O18" s="177">
        <v>0</v>
      </c>
      <c r="P18" s="177">
        <v>41.35</v>
      </c>
      <c r="Q18" s="177">
        <v>6.65</v>
      </c>
      <c r="R18" s="177">
        <v>12.58</v>
      </c>
      <c r="S18" s="177">
        <v>8.1</v>
      </c>
      <c r="T18" s="177">
        <v>0</v>
      </c>
      <c r="U18" s="177">
        <v>62.15</v>
      </c>
      <c r="V18" s="177">
        <v>6.15</v>
      </c>
      <c r="W18" s="177">
        <v>12.43</v>
      </c>
      <c r="X18" s="177">
        <v>43.78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29.17</v>
      </c>
      <c r="AF18" s="177">
        <v>0</v>
      </c>
      <c r="AG18" s="177">
        <v>0</v>
      </c>
      <c r="AH18" s="177">
        <v>0</v>
      </c>
      <c r="AI18" s="177">
        <v>-1.63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75.17</v>
      </c>
      <c r="AQ18" s="177">
        <v>26.77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9.1</v>
      </c>
      <c r="L19" s="177">
        <v>532.13</v>
      </c>
      <c r="M19" s="177">
        <v>23.15</v>
      </c>
      <c r="N19" s="177">
        <v>35.06</v>
      </c>
      <c r="O19" s="177">
        <v>0</v>
      </c>
      <c r="P19" s="177">
        <v>41.35</v>
      </c>
      <c r="Q19" s="177">
        <v>6.65</v>
      </c>
      <c r="R19" s="177">
        <v>12.58</v>
      </c>
      <c r="S19" s="177">
        <v>8.1</v>
      </c>
      <c r="T19" s="177">
        <v>0</v>
      </c>
      <c r="U19" s="177">
        <v>62.15</v>
      </c>
      <c r="V19" s="177">
        <v>6.15</v>
      </c>
      <c r="W19" s="177">
        <v>12.25</v>
      </c>
      <c r="X19" s="177">
        <v>43.78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29</v>
      </c>
      <c r="AF19" s="177">
        <v>0</v>
      </c>
      <c r="AG19" s="177">
        <v>0</v>
      </c>
      <c r="AH19" s="177">
        <v>0</v>
      </c>
      <c r="AI19" s="177">
        <v>-1.63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75.17</v>
      </c>
      <c r="AQ19" s="177">
        <v>26.77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9.1</v>
      </c>
      <c r="L20" s="177">
        <v>532.13</v>
      </c>
      <c r="M20" s="177">
        <v>23.15</v>
      </c>
      <c r="N20" s="177">
        <v>35.06</v>
      </c>
      <c r="O20" s="177">
        <v>0</v>
      </c>
      <c r="P20" s="177">
        <v>41.35</v>
      </c>
      <c r="Q20" s="177">
        <v>6.65</v>
      </c>
      <c r="R20" s="177">
        <v>12.58</v>
      </c>
      <c r="S20" s="177">
        <v>8.1</v>
      </c>
      <c r="T20" s="177">
        <v>0</v>
      </c>
      <c r="U20" s="177">
        <v>62.15</v>
      </c>
      <c r="V20" s="177">
        <v>6.15</v>
      </c>
      <c r="W20" s="177">
        <v>12.25</v>
      </c>
      <c r="X20" s="177">
        <v>43.78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29</v>
      </c>
      <c r="AF20" s="177">
        <v>0</v>
      </c>
      <c r="AG20" s="177">
        <v>0</v>
      </c>
      <c r="AH20" s="177">
        <v>0</v>
      </c>
      <c r="AI20" s="177">
        <v>-1.63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75.17</v>
      </c>
      <c r="AQ20" s="177">
        <v>26.77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9.1</v>
      </c>
      <c r="L21" s="177">
        <v>532.13</v>
      </c>
      <c r="M21" s="177">
        <v>23.15</v>
      </c>
      <c r="N21" s="177">
        <v>35.06</v>
      </c>
      <c r="O21" s="177">
        <v>0</v>
      </c>
      <c r="P21" s="177">
        <v>41.35</v>
      </c>
      <c r="Q21" s="177">
        <v>6.69</v>
      </c>
      <c r="R21" s="177">
        <v>12.58</v>
      </c>
      <c r="S21" s="177">
        <v>8.07</v>
      </c>
      <c r="T21" s="177">
        <v>0</v>
      </c>
      <c r="U21" s="177">
        <v>62.15</v>
      </c>
      <c r="V21" s="177">
        <v>6.15</v>
      </c>
      <c r="W21" s="177">
        <v>11.53</v>
      </c>
      <c r="X21" s="177">
        <v>43.78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29</v>
      </c>
      <c r="AF21" s="177">
        <v>0</v>
      </c>
      <c r="AG21" s="177">
        <v>0</v>
      </c>
      <c r="AH21" s="177">
        <v>0</v>
      </c>
      <c r="AI21" s="177">
        <v>-1.63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75.17</v>
      </c>
      <c r="AQ21" s="177">
        <v>26.77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9.1</v>
      </c>
      <c r="L22" s="177">
        <v>532.13</v>
      </c>
      <c r="M22" s="177">
        <v>23.15</v>
      </c>
      <c r="N22" s="177">
        <v>35.06</v>
      </c>
      <c r="O22" s="177">
        <v>0</v>
      </c>
      <c r="P22" s="177">
        <v>41.35</v>
      </c>
      <c r="Q22" s="177">
        <v>6.69</v>
      </c>
      <c r="R22" s="177">
        <v>12.58</v>
      </c>
      <c r="S22" s="177">
        <v>8.07</v>
      </c>
      <c r="T22" s="177">
        <v>0</v>
      </c>
      <c r="U22" s="177">
        <v>62.15</v>
      </c>
      <c r="V22" s="177">
        <v>6.15</v>
      </c>
      <c r="W22" s="177">
        <v>11.53</v>
      </c>
      <c r="X22" s="177">
        <v>43.78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29</v>
      </c>
      <c r="AF22" s="177">
        <v>0</v>
      </c>
      <c r="AG22" s="177">
        <v>0</v>
      </c>
      <c r="AH22" s="177">
        <v>0</v>
      </c>
      <c r="AI22" s="177">
        <v>-1.63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75.17</v>
      </c>
      <c r="AQ22" s="177">
        <v>26.77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9.1</v>
      </c>
      <c r="L23" s="177">
        <v>532.13</v>
      </c>
      <c r="M23" s="177">
        <v>23.15</v>
      </c>
      <c r="N23" s="177">
        <v>35.06</v>
      </c>
      <c r="O23" s="177">
        <v>0</v>
      </c>
      <c r="P23" s="177">
        <v>41.35</v>
      </c>
      <c r="Q23" s="177">
        <v>6.65</v>
      </c>
      <c r="R23" s="177">
        <v>12.58</v>
      </c>
      <c r="S23" s="177">
        <v>8.07</v>
      </c>
      <c r="T23" s="177">
        <v>0</v>
      </c>
      <c r="U23" s="177">
        <v>62.15</v>
      </c>
      <c r="V23" s="177">
        <v>6.15</v>
      </c>
      <c r="W23" s="177">
        <v>11.53</v>
      </c>
      <c r="X23" s="177">
        <v>43.78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29.17</v>
      </c>
      <c r="AF23" s="177">
        <v>0</v>
      </c>
      <c r="AG23" s="177">
        <v>0</v>
      </c>
      <c r="AH23" s="177">
        <v>0</v>
      </c>
      <c r="AI23" s="177">
        <v>-1.63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75.17</v>
      </c>
      <c r="AQ23" s="177">
        <v>26.77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9.1</v>
      </c>
      <c r="L24" s="177">
        <v>532.13</v>
      </c>
      <c r="M24" s="177">
        <v>23.15</v>
      </c>
      <c r="N24" s="177">
        <v>35.06</v>
      </c>
      <c r="O24" s="177">
        <v>0</v>
      </c>
      <c r="P24" s="177">
        <v>41.35</v>
      </c>
      <c r="Q24" s="177">
        <v>6.65</v>
      </c>
      <c r="R24" s="177">
        <v>12.58</v>
      </c>
      <c r="S24" s="177">
        <v>8.07</v>
      </c>
      <c r="T24" s="177">
        <v>0</v>
      </c>
      <c r="U24" s="177">
        <v>62.15</v>
      </c>
      <c r="V24" s="177">
        <v>6.15</v>
      </c>
      <c r="W24" s="177">
        <v>11.53</v>
      </c>
      <c r="X24" s="177">
        <v>43.78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29.17</v>
      </c>
      <c r="AF24" s="177">
        <v>0</v>
      </c>
      <c r="AG24" s="177">
        <v>0</v>
      </c>
      <c r="AH24" s="177">
        <v>0</v>
      </c>
      <c r="AI24" s="177">
        <v>-1.63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75.17</v>
      </c>
      <c r="AQ24" s="177">
        <v>26.77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9.1</v>
      </c>
      <c r="L25" s="177">
        <v>532.13</v>
      </c>
      <c r="M25" s="177">
        <v>23.15</v>
      </c>
      <c r="N25" s="177">
        <v>35.06</v>
      </c>
      <c r="O25" s="177">
        <v>0</v>
      </c>
      <c r="P25" s="177">
        <v>41.35</v>
      </c>
      <c r="Q25" s="177">
        <v>6.66</v>
      </c>
      <c r="R25" s="177">
        <v>12.58</v>
      </c>
      <c r="S25" s="177">
        <v>8.1</v>
      </c>
      <c r="T25" s="177">
        <v>0</v>
      </c>
      <c r="U25" s="177">
        <v>62.15</v>
      </c>
      <c r="V25" s="177">
        <v>6.15</v>
      </c>
      <c r="W25" s="177">
        <v>11.53</v>
      </c>
      <c r="X25" s="177">
        <v>43.78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29.17</v>
      </c>
      <c r="AF25" s="177">
        <v>0</v>
      </c>
      <c r="AG25" s="177">
        <v>0</v>
      </c>
      <c r="AH25" s="177">
        <v>0</v>
      </c>
      <c r="AI25" s="177">
        <v>-1.63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75.17</v>
      </c>
      <c r="AQ25" s="177">
        <v>26.77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9.1</v>
      </c>
      <c r="L26" s="177">
        <v>512.78</v>
      </c>
      <c r="M26" s="177">
        <v>23.15</v>
      </c>
      <c r="N26" s="177">
        <v>35.06</v>
      </c>
      <c r="O26" s="177">
        <v>0</v>
      </c>
      <c r="P26" s="177">
        <v>41.35</v>
      </c>
      <c r="Q26" s="177">
        <v>6.66</v>
      </c>
      <c r="R26" s="177">
        <v>12.58</v>
      </c>
      <c r="S26" s="177">
        <v>8.1</v>
      </c>
      <c r="T26" s="177">
        <v>0</v>
      </c>
      <c r="U26" s="177">
        <v>62.15</v>
      </c>
      <c r="V26" s="177">
        <v>6.15</v>
      </c>
      <c r="W26" s="177">
        <v>11.53</v>
      </c>
      <c r="X26" s="177">
        <v>43.78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29.17</v>
      </c>
      <c r="AF26" s="177">
        <v>0</v>
      </c>
      <c r="AG26" s="177">
        <v>0</v>
      </c>
      <c r="AH26" s="177">
        <v>0</v>
      </c>
      <c r="AI26" s="177">
        <v>-1.63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75.17</v>
      </c>
      <c r="AQ26" s="177">
        <v>26.77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9.1</v>
      </c>
      <c r="L27" s="177">
        <v>512.78</v>
      </c>
      <c r="M27" s="177">
        <v>23.15</v>
      </c>
      <c r="N27" s="177">
        <v>35.06</v>
      </c>
      <c r="O27" s="177">
        <v>0</v>
      </c>
      <c r="P27" s="177">
        <v>41.35</v>
      </c>
      <c r="Q27" s="177">
        <v>6.66</v>
      </c>
      <c r="R27" s="177">
        <v>12.58</v>
      </c>
      <c r="S27" s="177">
        <v>8.1</v>
      </c>
      <c r="T27" s="177">
        <v>0</v>
      </c>
      <c r="U27" s="177">
        <v>62.15</v>
      </c>
      <c r="V27" s="177">
        <v>6.15</v>
      </c>
      <c r="W27" s="177">
        <v>11.53</v>
      </c>
      <c r="X27" s="177">
        <v>43.78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29.17</v>
      </c>
      <c r="AF27" s="177">
        <v>0</v>
      </c>
      <c r="AG27" s="177">
        <v>0</v>
      </c>
      <c r="AH27" s="177">
        <v>0</v>
      </c>
      <c r="AI27" s="177">
        <v>-1.63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75.17</v>
      </c>
      <c r="AQ27" s="177">
        <v>26.77</v>
      </c>
      <c r="AR27" s="177">
        <v>5.67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9.1</v>
      </c>
      <c r="L28" s="177">
        <v>512.78</v>
      </c>
      <c r="M28" s="177">
        <v>23.15</v>
      </c>
      <c r="N28" s="177">
        <v>35.06</v>
      </c>
      <c r="O28" s="177">
        <v>0</v>
      </c>
      <c r="P28" s="177">
        <v>41.35</v>
      </c>
      <c r="Q28" s="177">
        <v>6.66</v>
      </c>
      <c r="R28" s="177">
        <v>12.58</v>
      </c>
      <c r="S28" s="177">
        <v>8.1</v>
      </c>
      <c r="T28" s="177">
        <v>0</v>
      </c>
      <c r="U28" s="177">
        <v>62.15</v>
      </c>
      <c r="V28" s="177">
        <v>6.15</v>
      </c>
      <c r="W28" s="177">
        <v>11.53</v>
      </c>
      <c r="X28" s="177">
        <v>43.78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29.17</v>
      </c>
      <c r="AF28" s="177">
        <v>0</v>
      </c>
      <c r="AG28" s="177">
        <v>0</v>
      </c>
      <c r="AH28" s="177">
        <v>0</v>
      </c>
      <c r="AI28" s="177">
        <v>-1.63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75.17</v>
      </c>
      <c r="AQ28" s="177">
        <v>26.77</v>
      </c>
      <c r="AR28" s="177">
        <v>8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400</v>
      </c>
      <c r="M29" s="177">
        <v>23.15</v>
      </c>
      <c r="N29" s="177">
        <v>35.06</v>
      </c>
      <c r="O29" s="177">
        <v>0</v>
      </c>
      <c r="P29" s="177">
        <v>41.35</v>
      </c>
      <c r="Q29" s="177">
        <v>3.16</v>
      </c>
      <c r="R29" s="177">
        <v>0</v>
      </c>
      <c r="S29" s="177">
        <v>4.0199999999999996</v>
      </c>
      <c r="T29" s="177">
        <v>0</v>
      </c>
      <c r="U29" s="177">
        <v>62.15</v>
      </c>
      <c r="V29" s="177">
        <v>6.15</v>
      </c>
      <c r="W29" s="177">
        <v>11.53</v>
      </c>
      <c r="X29" s="177">
        <v>43.78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29.17</v>
      </c>
      <c r="AF29" s="177">
        <v>0</v>
      </c>
      <c r="AG29" s="177">
        <v>0</v>
      </c>
      <c r="AH29" s="177">
        <v>0</v>
      </c>
      <c r="AI29" s="177">
        <v>-1.63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75.17</v>
      </c>
      <c r="AQ29" s="177">
        <v>7.74</v>
      </c>
      <c r="AR29" s="177">
        <v>8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270.91000000000003</v>
      </c>
      <c r="M30" s="177">
        <v>23.15</v>
      </c>
      <c r="N30" s="177">
        <v>35.06</v>
      </c>
      <c r="O30" s="177">
        <v>0</v>
      </c>
      <c r="P30" s="177">
        <v>41.35</v>
      </c>
      <c r="Q30" s="177">
        <v>3.16</v>
      </c>
      <c r="R30" s="177">
        <v>12.58</v>
      </c>
      <c r="S30" s="177">
        <v>4.0199999999999996</v>
      </c>
      <c r="T30" s="177">
        <v>0</v>
      </c>
      <c r="U30" s="177">
        <v>62.15</v>
      </c>
      <c r="V30" s="177">
        <v>6.15</v>
      </c>
      <c r="W30" s="177">
        <v>11.53</v>
      </c>
      <c r="X30" s="177">
        <v>43.78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29.17</v>
      </c>
      <c r="AF30" s="177">
        <v>0</v>
      </c>
      <c r="AG30" s="177">
        <v>0</v>
      </c>
      <c r="AH30" s="177">
        <v>0</v>
      </c>
      <c r="AI30" s="177">
        <v>-1.63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75.17</v>
      </c>
      <c r="AQ30" s="177">
        <v>7.74</v>
      </c>
      <c r="AR30" s="177">
        <v>8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212.86</v>
      </c>
      <c r="M31" s="177">
        <v>23.15</v>
      </c>
      <c r="N31" s="177">
        <v>35.06</v>
      </c>
      <c r="O31" s="177">
        <v>0</v>
      </c>
      <c r="P31" s="177">
        <v>41.35</v>
      </c>
      <c r="Q31" s="177">
        <v>3.16</v>
      </c>
      <c r="R31" s="177">
        <v>5.54</v>
      </c>
      <c r="S31" s="177">
        <v>4.0199999999999996</v>
      </c>
      <c r="T31" s="177">
        <v>0</v>
      </c>
      <c r="U31" s="177">
        <v>62.15</v>
      </c>
      <c r="V31" s="177">
        <v>6.15</v>
      </c>
      <c r="W31" s="177">
        <v>11.84</v>
      </c>
      <c r="X31" s="177">
        <v>43.78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29.17</v>
      </c>
      <c r="AF31" s="177">
        <v>0</v>
      </c>
      <c r="AG31" s="177">
        <v>0</v>
      </c>
      <c r="AH31" s="177">
        <v>0</v>
      </c>
      <c r="AI31" s="177">
        <v>-1.63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75.17</v>
      </c>
      <c r="AQ31" s="177">
        <v>7.74</v>
      </c>
      <c r="AR31" s="177">
        <v>8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212.86</v>
      </c>
      <c r="M32" s="177">
        <v>23.15</v>
      </c>
      <c r="N32" s="177">
        <v>35.06</v>
      </c>
      <c r="O32" s="177">
        <v>0</v>
      </c>
      <c r="P32" s="177">
        <v>41.35</v>
      </c>
      <c r="Q32" s="177">
        <v>3.19</v>
      </c>
      <c r="R32" s="177">
        <v>6.44</v>
      </c>
      <c r="S32" s="177">
        <v>4.0199999999999996</v>
      </c>
      <c r="T32" s="177">
        <v>0</v>
      </c>
      <c r="U32" s="177">
        <v>62.15</v>
      </c>
      <c r="V32" s="177">
        <v>6.15</v>
      </c>
      <c r="W32" s="177">
        <v>11.84</v>
      </c>
      <c r="X32" s="177">
        <v>43.78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29</v>
      </c>
      <c r="AF32" s="177">
        <v>0</v>
      </c>
      <c r="AG32" s="177">
        <v>0</v>
      </c>
      <c r="AH32" s="177">
        <v>0</v>
      </c>
      <c r="AI32" s="177">
        <v>-1.63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75.17</v>
      </c>
      <c r="AQ32" s="177">
        <v>7.74</v>
      </c>
      <c r="AR32" s="177">
        <v>8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212.86</v>
      </c>
      <c r="M33" s="177">
        <v>23.15</v>
      </c>
      <c r="N33" s="177">
        <v>35.06</v>
      </c>
      <c r="O33" s="177">
        <v>0</v>
      </c>
      <c r="P33" s="177">
        <v>41.35</v>
      </c>
      <c r="Q33" s="177">
        <v>3.19</v>
      </c>
      <c r="R33" s="177">
        <v>6.44</v>
      </c>
      <c r="S33" s="177">
        <v>4.0199999999999996</v>
      </c>
      <c r="T33" s="177">
        <v>0</v>
      </c>
      <c r="U33" s="177">
        <v>62.15</v>
      </c>
      <c r="V33" s="177">
        <v>6.15</v>
      </c>
      <c r="W33" s="177">
        <v>11.84</v>
      </c>
      <c r="X33" s="177">
        <v>43.78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29</v>
      </c>
      <c r="AF33" s="177">
        <v>0</v>
      </c>
      <c r="AG33" s="177">
        <v>0</v>
      </c>
      <c r="AH33" s="177">
        <v>0</v>
      </c>
      <c r="AI33" s="177">
        <v>-1.63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75.16</v>
      </c>
      <c r="AQ33" s="177">
        <v>7.74</v>
      </c>
      <c r="AR33" s="177">
        <v>8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212.86</v>
      </c>
      <c r="M34" s="177">
        <v>23.15</v>
      </c>
      <c r="N34" s="177">
        <v>35.06</v>
      </c>
      <c r="O34" s="177">
        <v>0</v>
      </c>
      <c r="P34" s="177">
        <v>41.35</v>
      </c>
      <c r="Q34" s="177">
        <v>3.19</v>
      </c>
      <c r="R34" s="177">
        <v>6.44</v>
      </c>
      <c r="S34" s="177">
        <v>4.0199999999999996</v>
      </c>
      <c r="T34" s="177">
        <v>0</v>
      </c>
      <c r="U34" s="177">
        <v>62.15</v>
      </c>
      <c r="V34" s="177">
        <v>6.15</v>
      </c>
      <c r="W34" s="177">
        <v>11.84</v>
      </c>
      <c r="X34" s="177">
        <v>43.78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29</v>
      </c>
      <c r="AF34" s="177">
        <v>0</v>
      </c>
      <c r="AG34" s="177">
        <v>0</v>
      </c>
      <c r="AH34" s="177">
        <v>0</v>
      </c>
      <c r="AI34" s="177">
        <v>-1.63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75.17</v>
      </c>
      <c r="AQ34" s="177">
        <v>7.74</v>
      </c>
      <c r="AR34" s="177">
        <v>8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212.86</v>
      </c>
      <c r="M35" s="177">
        <v>23.15</v>
      </c>
      <c r="N35" s="177">
        <v>35.06</v>
      </c>
      <c r="O35" s="177">
        <v>0</v>
      </c>
      <c r="P35" s="177">
        <v>41.35</v>
      </c>
      <c r="Q35" s="177">
        <v>3.18</v>
      </c>
      <c r="R35" s="177">
        <v>6.44</v>
      </c>
      <c r="S35" s="177">
        <v>4.0199999999999996</v>
      </c>
      <c r="T35" s="177">
        <v>0</v>
      </c>
      <c r="U35" s="177">
        <v>62.15</v>
      </c>
      <c r="V35" s="177">
        <v>4.8099999999999996</v>
      </c>
      <c r="W35" s="177">
        <v>4.84</v>
      </c>
      <c r="X35" s="177">
        <v>22.44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29</v>
      </c>
      <c r="AF35" s="177">
        <v>0</v>
      </c>
      <c r="AG35" s="177">
        <v>0</v>
      </c>
      <c r="AH35" s="177">
        <v>0</v>
      </c>
      <c r="AI35" s="177">
        <v>-1.63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61.28</v>
      </c>
      <c r="AQ35" s="177">
        <v>7.74</v>
      </c>
      <c r="AR35" s="177">
        <v>18.2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212.86</v>
      </c>
      <c r="M36" s="177">
        <v>23.15</v>
      </c>
      <c r="N36" s="177">
        <v>35.06</v>
      </c>
      <c r="O36" s="177">
        <v>0</v>
      </c>
      <c r="P36" s="177">
        <v>41.35</v>
      </c>
      <c r="Q36" s="177">
        <v>3.18</v>
      </c>
      <c r="R36" s="177">
        <v>6.44</v>
      </c>
      <c r="S36" s="177">
        <v>4.0199999999999996</v>
      </c>
      <c r="T36" s="177">
        <v>0</v>
      </c>
      <c r="U36" s="177">
        <v>62.15</v>
      </c>
      <c r="V36" s="177">
        <v>1.94</v>
      </c>
      <c r="W36" s="177">
        <v>11.84</v>
      </c>
      <c r="X36" s="177">
        <v>43.78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29</v>
      </c>
      <c r="AF36" s="177">
        <v>0</v>
      </c>
      <c r="AG36" s="177">
        <v>0</v>
      </c>
      <c r="AH36" s="177">
        <v>0</v>
      </c>
      <c r="AI36" s="177">
        <v>-1.63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47.39</v>
      </c>
      <c r="AQ36" s="177">
        <v>7.74</v>
      </c>
      <c r="AR36" s="177">
        <v>18.2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212.86</v>
      </c>
      <c r="M37" s="177">
        <v>23.15</v>
      </c>
      <c r="N37" s="177">
        <v>35.06</v>
      </c>
      <c r="O37" s="177">
        <v>0</v>
      </c>
      <c r="P37" s="177">
        <v>41.35</v>
      </c>
      <c r="Q37" s="177">
        <v>3.49</v>
      </c>
      <c r="R37" s="177">
        <v>6.39</v>
      </c>
      <c r="S37" s="177">
        <v>4.04</v>
      </c>
      <c r="T37" s="177">
        <v>0</v>
      </c>
      <c r="U37" s="177">
        <v>62.15</v>
      </c>
      <c r="V37" s="177">
        <v>1.94</v>
      </c>
      <c r="W37" s="177">
        <v>11.84</v>
      </c>
      <c r="X37" s="177">
        <v>43.78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22.54</v>
      </c>
      <c r="AF37" s="177">
        <v>0</v>
      </c>
      <c r="AG37" s="177">
        <v>0</v>
      </c>
      <c r="AH37" s="177">
        <v>0</v>
      </c>
      <c r="AI37" s="177">
        <v>-1.63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29.02</v>
      </c>
      <c r="AQ37" s="177">
        <v>7.74</v>
      </c>
      <c r="AR37" s="177">
        <v>18.2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212.86</v>
      </c>
      <c r="M38" s="177">
        <v>23.15</v>
      </c>
      <c r="N38" s="177">
        <v>35.06</v>
      </c>
      <c r="O38" s="177">
        <v>0</v>
      </c>
      <c r="P38" s="177">
        <v>41.35</v>
      </c>
      <c r="Q38" s="177">
        <v>3.49</v>
      </c>
      <c r="R38" s="177">
        <v>6.39</v>
      </c>
      <c r="S38" s="177">
        <v>4.04</v>
      </c>
      <c r="T38" s="177">
        <v>0</v>
      </c>
      <c r="U38" s="177">
        <v>62.15</v>
      </c>
      <c r="V38" s="177">
        <v>1.94</v>
      </c>
      <c r="W38" s="177">
        <v>11.84</v>
      </c>
      <c r="X38" s="177">
        <v>43.78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22.54</v>
      </c>
      <c r="AF38" s="177">
        <v>0</v>
      </c>
      <c r="AG38" s="177">
        <v>0</v>
      </c>
      <c r="AH38" s="177">
        <v>0</v>
      </c>
      <c r="AI38" s="177">
        <v>-1.63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29.02</v>
      </c>
      <c r="AQ38" s="177">
        <v>7.74</v>
      </c>
      <c r="AR38" s="177">
        <v>18.2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212.86</v>
      </c>
      <c r="M39" s="177">
        <v>23.15</v>
      </c>
      <c r="N39" s="177">
        <v>35.06</v>
      </c>
      <c r="O39" s="177">
        <v>0</v>
      </c>
      <c r="P39" s="177">
        <v>41.35</v>
      </c>
      <c r="Q39" s="177">
        <v>3.48</v>
      </c>
      <c r="R39" s="177">
        <v>6.12</v>
      </c>
      <c r="S39" s="177">
        <v>4.01</v>
      </c>
      <c r="T39" s="177">
        <v>0</v>
      </c>
      <c r="U39" s="177">
        <v>62.15</v>
      </c>
      <c r="V39" s="177">
        <v>0</v>
      </c>
      <c r="W39" s="177">
        <v>0.97</v>
      </c>
      <c r="X39" s="177">
        <v>9.67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22.24</v>
      </c>
      <c r="AF39" s="177">
        <v>0</v>
      </c>
      <c r="AG39" s="177">
        <v>0</v>
      </c>
      <c r="AH39" s="177">
        <v>0</v>
      </c>
      <c r="AI39" s="177">
        <v>-1.63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29.02</v>
      </c>
      <c r="AQ39" s="177">
        <v>7.74</v>
      </c>
      <c r="AR39" s="177">
        <v>18.2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212.86</v>
      </c>
      <c r="M40" s="177">
        <v>23.15</v>
      </c>
      <c r="N40" s="177">
        <v>35.06</v>
      </c>
      <c r="O40" s="177">
        <v>0</v>
      </c>
      <c r="P40" s="177">
        <v>41.35</v>
      </c>
      <c r="Q40" s="177">
        <v>3.48</v>
      </c>
      <c r="R40" s="177">
        <v>6.12</v>
      </c>
      <c r="S40" s="177">
        <v>4.01</v>
      </c>
      <c r="T40" s="177">
        <v>0</v>
      </c>
      <c r="U40" s="177">
        <v>62.15</v>
      </c>
      <c r="V40" s="177">
        <v>0</v>
      </c>
      <c r="W40" s="177">
        <v>0.97</v>
      </c>
      <c r="X40" s="177">
        <v>9.67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22.24</v>
      </c>
      <c r="AF40" s="177">
        <v>0</v>
      </c>
      <c r="AG40" s="177">
        <v>0</v>
      </c>
      <c r="AH40" s="177">
        <v>0</v>
      </c>
      <c r="AI40" s="177">
        <v>-1.63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29.02</v>
      </c>
      <c r="AQ40" s="177">
        <v>7.74</v>
      </c>
      <c r="AR40" s="177">
        <v>18.2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212.86</v>
      </c>
      <c r="M41" s="177">
        <v>23.15</v>
      </c>
      <c r="N41" s="177">
        <v>35.06</v>
      </c>
      <c r="O41" s="177">
        <v>0</v>
      </c>
      <c r="P41" s="177">
        <v>41.35</v>
      </c>
      <c r="Q41" s="177">
        <v>3.48</v>
      </c>
      <c r="R41" s="177">
        <v>6.12</v>
      </c>
      <c r="S41" s="177">
        <v>4.01</v>
      </c>
      <c r="T41" s="177">
        <v>0</v>
      </c>
      <c r="U41" s="177">
        <v>62.15</v>
      </c>
      <c r="V41" s="177">
        <v>0</v>
      </c>
      <c r="W41" s="177">
        <v>12.25</v>
      </c>
      <c r="X41" s="177">
        <v>43.78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29</v>
      </c>
      <c r="AF41" s="177">
        <v>0</v>
      </c>
      <c r="AG41" s="177">
        <v>0</v>
      </c>
      <c r="AH41" s="177">
        <v>0</v>
      </c>
      <c r="AI41" s="177">
        <v>-1.63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29.02</v>
      </c>
      <c r="AQ41" s="177">
        <v>7.74</v>
      </c>
      <c r="AR41" s="177">
        <v>18.2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212.86</v>
      </c>
      <c r="M42" s="177">
        <v>23.15</v>
      </c>
      <c r="N42" s="177">
        <v>35.06</v>
      </c>
      <c r="O42" s="177">
        <v>0</v>
      </c>
      <c r="P42" s="177">
        <v>41.35</v>
      </c>
      <c r="Q42" s="177">
        <v>3.48</v>
      </c>
      <c r="R42" s="177">
        <v>6.12</v>
      </c>
      <c r="S42" s="177">
        <v>4.01</v>
      </c>
      <c r="T42" s="177">
        <v>0</v>
      </c>
      <c r="U42" s="177">
        <v>62.15</v>
      </c>
      <c r="V42" s="177">
        <v>0</v>
      </c>
      <c r="W42" s="177">
        <v>12.25</v>
      </c>
      <c r="X42" s="177">
        <v>43.78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29</v>
      </c>
      <c r="AF42" s="177">
        <v>0</v>
      </c>
      <c r="AG42" s="177">
        <v>0</v>
      </c>
      <c r="AH42" s="177">
        <v>0</v>
      </c>
      <c r="AI42" s="177">
        <v>-1.63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29.02</v>
      </c>
      <c r="AQ42" s="177">
        <v>7.74</v>
      </c>
      <c r="AR42" s="177">
        <v>18.2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212.86</v>
      </c>
      <c r="M43" s="177">
        <v>23.15</v>
      </c>
      <c r="N43" s="177">
        <v>35.06</v>
      </c>
      <c r="O43" s="177">
        <v>0</v>
      </c>
      <c r="P43" s="177">
        <v>41.35</v>
      </c>
      <c r="Q43" s="177">
        <v>3.48</v>
      </c>
      <c r="R43" s="177">
        <v>6.42</v>
      </c>
      <c r="S43" s="177">
        <v>4.01</v>
      </c>
      <c r="T43" s="177">
        <v>0</v>
      </c>
      <c r="U43" s="177">
        <v>62.15</v>
      </c>
      <c r="V43" s="177">
        <v>0</v>
      </c>
      <c r="W43" s="177">
        <v>3.17</v>
      </c>
      <c r="X43" s="177">
        <v>9.67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29</v>
      </c>
      <c r="AF43" s="177">
        <v>0</v>
      </c>
      <c r="AG43" s="177">
        <v>0</v>
      </c>
      <c r="AH43" s="177">
        <v>0</v>
      </c>
      <c r="AI43" s="177">
        <v>-1.63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29.02</v>
      </c>
      <c r="AQ43" s="177">
        <v>7.74</v>
      </c>
      <c r="AR43" s="177">
        <v>18.2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212.86</v>
      </c>
      <c r="M44" s="177">
        <v>23.15</v>
      </c>
      <c r="N44" s="177">
        <v>35.06</v>
      </c>
      <c r="O44" s="177">
        <v>0</v>
      </c>
      <c r="P44" s="177">
        <v>41.35</v>
      </c>
      <c r="Q44" s="177">
        <v>3.48</v>
      </c>
      <c r="R44" s="177">
        <v>6.42</v>
      </c>
      <c r="S44" s="177">
        <v>4.01</v>
      </c>
      <c r="T44" s="177">
        <v>0</v>
      </c>
      <c r="U44" s="177">
        <v>62.15</v>
      </c>
      <c r="V44" s="177">
        <v>5.39</v>
      </c>
      <c r="W44" s="177">
        <v>12.25</v>
      </c>
      <c r="X44" s="177">
        <v>43.78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29</v>
      </c>
      <c r="AF44" s="177">
        <v>0</v>
      </c>
      <c r="AG44" s="177">
        <v>0</v>
      </c>
      <c r="AH44" s="177">
        <v>0</v>
      </c>
      <c r="AI44" s="177">
        <v>-1.63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29.02</v>
      </c>
      <c r="AQ44" s="177">
        <v>7.74</v>
      </c>
      <c r="AR44" s="177">
        <v>18.2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212.86</v>
      </c>
      <c r="M45" s="177">
        <v>23.15</v>
      </c>
      <c r="N45" s="177">
        <v>35.06</v>
      </c>
      <c r="O45" s="177">
        <v>0</v>
      </c>
      <c r="P45" s="177">
        <v>41.35</v>
      </c>
      <c r="Q45" s="177">
        <v>3.48</v>
      </c>
      <c r="R45" s="177">
        <v>3.12</v>
      </c>
      <c r="S45" s="177">
        <v>4.01</v>
      </c>
      <c r="T45" s="177">
        <v>0</v>
      </c>
      <c r="U45" s="177">
        <v>62.15</v>
      </c>
      <c r="V45" s="177">
        <v>5.39</v>
      </c>
      <c r="W45" s="177">
        <v>12.25</v>
      </c>
      <c r="X45" s="177">
        <v>43.78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29</v>
      </c>
      <c r="AF45" s="177">
        <v>0</v>
      </c>
      <c r="AG45" s="177">
        <v>0</v>
      </c>
      <c r="AH45" s="177">
        <v>0</v>
      </c>
      <c r="AI45" s="177">
        <v>-1.63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29.02</v>
      </c>
      <c r="AQ45" s="177">
        <v>7.74</v>
      </c>
      <c r="AR45" s="177">
        <v>18.2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212.86</v>
      </c>
      <c r="M46" s="177">
        <v>23.15</v>
      </c>
      <c r="N46" s="177">
        <v>35.06</v>
      </c>
      <c r="O46" s="177">
        <v>0</v>
      </c>
      <c r="P46" s="177">
        <v>41.35</v>
      </c>
      <c r="Q46" s="177">
        <v>3.48</v>
      </c>
      <c r="R46" s="177">
        <v>3.12</v>
      </c>
      <c r="S46" s="177">
        <v>4.01</v>
      </c>
      <c r="T46" s="177">
        <v>0</v>
      </c>
      <c r="U46" s="177">
        <v>62.15</v>
      </c>
      <c r="V46" s="177">
        <v>5.39</v>
      </c>
      <c r="W46" s="177">
        <v>12.25</v>
      </c>
      <c r="X46" s="177">
        <v>43.78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29</v>
      </c>
      <c r="AF46" s="177">
        <v>0</v>
      </c>
      <c r="AG46" s="177">
        <v>0</v>
      </c>
      <c r="AH46" s="177">
        <v>0</v>
      </c>
      <c r="AI46" s="177">
        <v>-1.63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29.02</v>
      </c>
      <c r="AQ46" s="177">
        <v>7.74</v>
      </c>
      <c r="AR46" s="177">
        <v>18.2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212.86</v>
      </c>
      <c r="M47" s="177">
        <v>23.15</v>
      </c>
      <c r="N47" s="177">
        <v>35.06</v>
      </c>
      <c r="O47" s="177">
        <v>0</v>
      </c>
      <c r="P47" s="177">
        <v>41.35</v>
      </c>
      <c r="Q47" s="177">
        <v>3.48</v>
      </c>
      <c r="R47" s="177">
        <v>3.12</v>
      </c>
      <c r="S47" s="177">
        <v>4.01</v>
      </c>
      <c r="T47" s="177">
        <v>0</v>
      </c>
      <c r="U47" s="177">
        <v>62.15</v>
      </c>
      <c r="V47" s="177">
        <v>5.39</v>
      </c>
      <c r="W47" s="177">
        <v>12.66</v>
      </c>
      <c r="X47" s="177">
        <v>43.78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29</v>
      </c>
      <c r="AF47" s="177">
        <v>0</v>
      </c>
      <c r="AG47" s="177">
        <v>0</v>
      </c>
      <c r="AH47" s="177">
        <v>0</v>
      </c>
      <c r="AI47" s="177">
        <v>-1.63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29.02</v>
      </c>
      <c r="AQ47" s="177">
        <v>7.74</v>
      </c>
      <c r="AR47" s="177">
        <v>18.2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212.86</v>
      </c>
      <c r="M48" s="177">
        <v>23.15</v>
      </c>
      <c r="N48" s="177">
        <v>35.06</v>
      </c>
      <c r="O48" s="177">
        <v>0</v>
      </c>
      <c r="P48" s="177">
        <v>41.35</v>
      </c>
      <c r="Q48" s="177">
        <v>3.48</v>
      </c>
      <c r="R48" s="177">
        <v>3.12</v>
      </c>
      <c r="S48" s="177">
        <v>4.01</v>
      </c>
      <c r="T48" s="177">
        <v>0</v>
      </c>
      <c r="U48" s="177">
        <v>62.15</v>
      </c>
      <c r="V48" s="177">
        <v>5.39</v>
      </c>
      <c r="W48" s="177">
        <v>12.66</v>
      </c>
      <c r="X48" s="177">
        <v>43.78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29</v>
      </c>
      <c r="AF48" s="177">
        <v>0</v>
      </c>
      <c r="AG48" s="177">
        <v>0</v>
      </c>
      <c r="AH48" s="177">
        <v>0</v>
      </c>
      <c r="AI48" s="177">
        <v>-1.63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29.02</v>
      </c>
      <c r="AQ48" s="177">
        <v>7.74</v>
      </c>
      <c r="AR48" s="177">
        <v>18.2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212.86</v>
      </c>
      <c r="M49" s="177">
        <v>23.15</v>
      </c>
      <c r="N49" s="177">
        <v>35.06</v>
      </c>
      <c r="O49" s="177">
        <v>0</v>
      </c>
      <c r="P49" s="177">
        <v>41.35</v>
      </c>
      <c r="Q49" s="177">
        <v>3.48</v>
      </c>
      <c r="R49" s="177">
        <v>3.12</v>
      </c>
      <c r="S49" s="177">
        <v>4.01</v>
      </c>
      <c r="T49" s="177">
        <v>0</v>
      </c>
      <c r="U49" s="177">
        <v>62.15</v>
      </c>
      <c r="V49" s="177">
        <v>5.39</v>
      </c>
      <c r="W49" s="177">
        <v>12.25</v>
      </c>
      <c r="X49" s="177">
        <v>43.78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29</v>
      </c>
      <c r="AF49" s="177">
        <v>0</v>
      </c>
      <c r="AG49" s="177">
        <v>0</v>
      </c>
      <c r="AH49" s="177">
        <v>0</v>
      </c>
      <c r="AI49" s="177">
        <v>-1.63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29.02</v>
      </c>
      <c r="AQ49" s="177">
        <v>7.74</v>
      </c>
      <c r="AR49" s="177">
        <v>18.2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212.86</v>
      </c>
      <c r="M50" s="177">
        <v>23.15</v>
      </c>
      <c r="N50" s="177">
        <v>35.06</v>
      </c>
      <c r="O50" s="177">
        <v>0</v>
      </c>
      <c r="P50" s="177">
        <v>41.35</v>
      </c>
      <c r="Q50" s="177">
        <v>3.48</v>
      </c>
      <c r="R50" s="177">
        <v>3.12</v>
      </c>
      <c r="S50" s="177">
        <v>4.01</v>
      </c>
      <c r="T50" s="177">
        <v>0</v>
      </c>
      <c r="U50" s="177">
        <v>62.15</v>
      </c>
      <c r="V50" s="177">
        <v>5.39</v>
      </c>
      <c r="W50" s="177">
        <v>12.25</v>
      </c>
      <c r="X50" s="177">
        <v>43.78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29</v>
      </c>
      <c r="AF50" s="177">
        <v>0</v>
      </c>
      <c r="AG50" s="177">
        <v>0</v>
      </c>
      <c r="AH50" s="177">
        <v>0</v>
      </c>
      <c r="AI50" s="177">
        <v>-1.63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29.02</v>
      </c>
      <c r="AQ50" s="177">
        <v>7.74</v>
      </c>
      <c r="AR50" s="177">
        <v>18.2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212.86</v>
      </c>
      <c r="M51" s="177">
        <v>23.15</v>
      </c>
      <c r="N51" s="177">
        <v>35.06</v>
      </c>
      <c r="O51" s="177">
        <v>0</v>
      </c>
      <c r="P51" s="177">
        <v>41.35</v>
      </c>
      <c r="Q51" s="177">
        <v>3.48</v>
      </c>
      <c r="R51" s="177">
        <v>3.12</v>
      </c>
      <c r="S51" s="177">
        <v>4.04</v>
      </c>
      <c r="T51" s="177">
        <v>0</v>
      </c>
      <c r="U51" s="177">
        <v>62.15</v>
      </c>
      <c r="V51" s="177">
        <v>5.39</v>
      </c>
      <c r="W51" s="177">
        <v>12.25</v>
      </c>
      <c r="X51" s="177">
        <v>43.78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29</v>
      </c>
      <c r="AF51" s="177">
        <v>0</v>
      </c>
      <c r="AG51" s="177">
        <v>0</v>
      </c>
      <c r="AH51" s="177">
        <v>0</v>
      </c>
      <c r="AI51" s="177">
        <v>-1.36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75.17</v>
      </c>
      <c r="AQ51" s="177">
        <v>7.74</v>
      </c>
      <c r="AR51" s="177">
        <v>18.2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212.86</v>
      </c>
      <c r="M52" s="177">
        <v>23.15</v>
      </c>
      <c r="N52" s="177">
        <v>35.06</v>
      </c>
      <c r="O52" s="177">
        <v>0</v>
      </c>
      <c r="P52" s="177">
        <v>41.35</v>
      </c>
      <c r="Q52" s="177">
        <v>3.48</v>
      </c>
      <c r="R52" s="177">
        <v>3.12</v>
      </c>
      <c r="S52" s="177">
        <v>4.04</v>
      </c>
      <c r="T52" s="177">
        <v>0</v>
      </c>
      <c r="U52" s="177">
        <v>62.15</v>
      </c>
      <c r="V52" s="177">
        <v>5.39</v>
      </c>
      <c r="W52" s="177">
        <v>12.25</v>
      </c>
      <c r="X52" s="177">
        <v>43.78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25.2</v>
      </c>
      <c r="AF52" s="177">
        <v>0</v>
      </c>
      <c r="AG52" s="177">
        <v>0</v>
      </c>
      <c r="AH52" s="177">
        <v>0</v>
      </c>
      <c r="AI52" s="177">
        <v>-1.36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75.17</v>
      </c>
      <c r="AQ52" s="177">
        <v>7.74</v>
      </c>
      <c r="AR52" s="177">
        <v>18.2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212.86</v>
      </c>
      <c r="M53" s="177">
        <v>23.15</v>
      </c>
      <c r="N53" s="177">
        <v>35.06</v>
      </c>
      <c r="O53" s="177">
        <v>0</v>
      </c>
      <c r="P53" s="177">
        <v>41.35</v>
      </c>
      <c r="Q53" s="177">
        <v>3.48</v>
      </c>
      <c r="R53" s="177">
        <v>3.12</v>
      </c>
      <c r="S53" s="177">
        <v>4.04</v>
      </c>
      <c r="T53" s="177">
        <v>0</v>
      </c>
      <c r="U53" s="177">
        <v>62.15</v>
      </c>
      <c r="V53" s="177">
        <v>5.39</v>
      </c>
      <c r="W53" s="177">
        <v>12.25</v>
      </c>
      <c r="X53" s="177">
        <v>43.78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29</v>
      </c>
      <c r="AF53" s="177">
        <v>0</v>
      </c>
      <c r="AG53" s="177">
        <v>0</v>
      </c>
      <c r="AH53" s="177">
        <v>0</v>
      </c>
      <c r="AI53" s="177">
        <v>-1.36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75.17</v>
      </c>
      <c r="AQ53" s="177">
        <v>7.74</v>
      </c>
      <c r="AR53" s="177">
        <v>18.2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212.86</v>
      </c>
      <c r="M54" s="177">
        <v>23.15</v>
      </c>
      <c r="N54" s="177">
        <v>35.06</v>
      </c>
      <c r="O54" s="177">
        <v>0</v>
      </c>
      <c r="P54" s="177">
        <v>41.35</v>
      </c>
      <c r="Q54" s="177">
        <v>3.48</v>
      </c>
      <c r="R54" s="177">
        <v>3.12</v>
      </c>
      <c r="S54" s="177">
        <v>4.04</v>
      </c>
      <c r="T54" s="177">
        <v>0</v>
      </c>
      <c r="U54" s="177">
        <v>62.15</v>
      </c>
      <c r="V54" s="177">
        <v>5.39</v>
      </c>
      <c r="W54" s="177">
        <v>12.25</v>
      </c>
      <c r="X54" s="177">
        <v>43.78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29</v>
      </c>
      <c r="AF54" s="177">
        <v>0</v>
      </c>
      <c r="AG54" s="177">
        <v>0</v>
      </c>
      <c r="AH54" s="177">
        <v>0</v>
      </c>
      <c r="AI54" s="177">
        <v>-1.36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75.17</v>
      </c>
      <c r="AQ54" s="177">
        <v>7.74</v>
      </c>
      <c r="AR54" s="177">
        <v>18.2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212.86</v>
      </c>
      <c r="M55" s="177">
        <v>23.15</v>
      </c>
      <c r="N55" s="177">
        <v>35.06</v>
      </c>
      <c r="O55" s="177">
        <v>0</v>
      </c>
      <c r="P55" s="177">
        <v>41.35</v>
      </c>
      <c r="Q55" s="177">
        <v>3.48</v>
      </c>
      <c r="R55" s="177">
        <v>3.12</v>
      </c>
      <c r="S55" s="177">
        <v>4.04</v>
      </c>
      <c r="T55" s="177">
        <v>0</v>
      </c>
      <c r="U55" s="177">
        <v>62.15</v>
      </c>
      <c r="V55" s="177">
        <v>1.94</v>
      </c>
      <c r="W55" s="177">
        <v>4.68</v>
      </c>
      <c r="X55" s="177">
        <v>43.78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29</v>
      </c>
      <c r="AF55" s="177">
        <v>0</v>
      </c>
      <c r="AG55" s="177">
        <v>0</v>
      </c>
      <c r="AH55" s="177">
        <v>0</v>
      </c>
      <c r="AI55" s="177">
        <v>-1.36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29.02</v>
      </c>
      <c r="AQ55" s="177">
        <v>7.74</v>
      </c>
      <c r="AR55" s="177">
        <v>18.2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212.86</v>
      </c>
      <c r="M56" s="177">
        <v>23.15</v>
      </c>
      <c r="N56" s="177">
        <v>35.06</v>
      </c>
      <c r="O56" s="177">
        <v>0</v>
      </c>
      <c r="P56" s="177">
        <v>41.35</v>
      </c>
      <c r="Q56" s="177">
        <v>3.48</v>
      </c>
      <c r="R56" s="177">
        <v>3.12</v>
      </c>
      <c r="S56" s="177">
        <v>4.04</v>
      </c>
      <c r="T56" s="177">
        <v>0</v>
      </c>
      <c r="U56" s="177">
        <v>62.15</v>
      </c>
      <c r="V56" s="177">
        <v>1.94</v>
      </c>
      <c r="W56" s="177">
        <v>4.68</v>
      </c>
      <c r="X56" s="177">
        <v>43.78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29</v>
      </c>
      <c r="AF56" s="177">
        <v>0</v>
      </c>
      <c r="AG56" s="177">
        <v>0</v>
      </c>
      <c r="AH56" s="177">
        <v>0</v>
      </c>
      <c r="AI56" s="177">
        <v>-1.36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29.02</v>
      </c>
      <c r="AQ56" s="177">
        <v>7.74</v>
      </c>
      <c r="AR56" s="177">
        <v>18.2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212.86</v>
      </c>
      <c r="M57" s="177">
        <v>23.15</v>
      </c>
      <c r="N57" s="177">
        <v>35.06</v>
      </c>
      <c r="O57" s="177">
        <v>0</v>
      </c>
      <c r="P57" s="177">
        <v>41.35</v>
      </c>
      <c r="Q57" s="177">
        <v>3.48</v>
      </c>
      <c r="R57" s="177">
        <v>3.12</v>
      </c>
      <c r="S57" s="177">
        <v>4.04</v>
      </c>
      <c r="T57" s="177">
        <v>0</v>
      </c>
      <c r="U57" s="177">
        <v>62.15</v>
      </c>
      <c r="V57" s="177">
        <v>1.94</v>
      </c>
      <c r="W57" s="177">
        <v>4.68</v>
      </c>
      <c r="X57" s="177">
        <v>43.78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29</v>
      </c>
      <c r="AF57" s="177">
        <v>0</v>
      </c>
      <c r="AG57" s="177">
        <v>0</v>
      </c>
      <c r="AH57" s="177">
        <v>0</v>
      </c>
      <c r="AI57" s="177">
        <v>-1.36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29.02</v>
      </c>
      <c r="AQ57" s="177">
        <v>7.74</v>
      </c>
      <c r="AR57" s="177">
        <v>18.2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212.86</v>
      </c>
      <c r="M58" s="177">
        <v>23.15</v>
      </c>
      <c r="N58" s="177">
        <v>35.06</v>
      </c>
      <c r="O58" s="177">
        <v>0</v>
      </c>
      <c r="P58" s="177">
        <v>41.35</v>
      </c>
      <c r="Q58" s="177">
        <v>3.48</v>
      </c>
      <c r="R58" s="177">
        <v>3.12</v>
      </c>
      <c r="S58" s="177">
        <v>4.04</v>
      </c>
      <c r="T58" s="177">
        <v>0</v>
      </c>
      <c r="U58" s="177">
        <v>62.15</v>
      </c>
      <c r="V58" s="177">
        <v>5.39</v>
      </c>
      <c r="W58" s="177">
        <v>12.25</v>
      </c>
      <c r="X58" s="177">
        <v>43.78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29</v>
      </c>
      <c r="AF58" s="177">
        <v>0</v>
      </c>
      <c r="AG58" s="177">
        <v>0</v>
      </c>
      <c r="AH58" s="177">
        <v>0</v>
      </c>
      <c r="AI58" s="177">
        <v>-1.36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29.02</v>
      </c>
      <c r="AQ58" s="177">
        <v>7.74</v>
      </c>
      <c r="AR58" s="177">
        <v>18.2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212.86</v>
      </c>
      <c r="M59" s="177">
        <v>23.15</v>
      </c>
      <c r="N59" s="177">
        <v>35.06</v>
      </c>
      <c r="O59" s="177">
        <v>0</v>
      </c>
      <c r="P59" s="177">
        <v>41.35</v>
      </c>
      <c r="Q59" s="177">
        <v>3.49</v>
      </c>
      <c r="R59" s="177">
        <v>3.3</v>
      </c>
      <c r="S59" s="177">
        <v>4.04</v>
      </c>
      <c r="T59" s="177">
        <v>0</v>
      </c>
      <c r="U59" s="177">
        <v>62.15</v>
      </c>
      <c r="V59" s="177">
        <v>5.39</v>
      </c>
      <c r="W59" s="177">
        <v>12.25</v>
      </c>
      <c r="X59" s="177">
        <v>43.78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29</v>
      </c>
      <c r="AF59" s="177">
        <v>0</v>
      </c>
      <c r="AG59" s="177">
        <v>0</v>
      </c>
      <c r="AH59" s="177">
        <v>0</v>
      </c>
      <c r="AI59" s="177">
        <v>-1.36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62.76</v>
      </c>
      <c r="AQ59" s="177">
        <v>7.74</v>
      </c>
      <c r="AR59" s="177">
        <v>18.2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212.86</v>
      </c>
      <c r="M60" s="177">
        <v>23.15</v>
      </c>
      <c r="N60" s="177">
        <v>35.06</v>
      </c>
      <c r="O60" s="177">
        <v>0</v>
      </c>
      <c r="P60" s="177">
        <v>41.35</v>
      </c>
      <c r="Q60" s="177">
        <v>3.49</v>
      </c>
      <c r="R60" s="177">
        <v>12.58</v>
      </c>
      <c r="S60" s="177">
        <v>4.04</v>
      </c>
      <c r="T60" s="177">
        <v>0</v>
      </c>
      <c r="U60" s="177">
        <v>62.15</v>
      </c>
      <c r="V60" s="177">
        <v>5.39</v>
      </c>
      <c r="W60" s="177">
        <v>12.25</v>
      </c>
      <c r="X60" s="177">
        <v>43.78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29</v>
      </c>
      <c r="AF60" s="177">
        <v>0</v>
      </c>
      <c r="AG60" s="177">
        <v>0</v>
      </c>
      <c r="AH60" s="177">
        <v>0</v>
      </c>
      <c r="AI60" s="177">
        <v>-1.36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75.17</v>
      </c>
      <c r="AQ60" s="177">
        <v>26.77</v>
      </c>
      <c r="AR60" s="177">
        <v>18.2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212.86</v>
      </c>
      <c r="M61" s="177">
        <v>23.15</v>
      </c>
      <c r="N61" s="177">
        <v>35.06</v>
      </c>
      <c r="O61" s="177">
        <v>0</v>
      </c>
      <c r="P61" s="177">
        <v>41.35</v>
      </c>
      <c r="Q61" s="177">
        <v>3.49</v>
      </c>
      <c r="R61" s="177">
        <v>12.58</v>
      </c>
      <c r="S61" s="177">
        <v>4.04</v>
      </c>
      <c r="T61" s="177">
        <v>0</v>
      </c>
      <c r="U61" s="177">
        <v>62.15</v>
      </c>
      <c r="V61" s="177">
        <v>5.39</v>
      </c>
      <c r="W61" s="177">
        <v>12.25</v>
      </c>
      <c r="X61" s="177">
        <v>43.78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29</v>
      </c>
      <c r="AF61" s="177">
        <v>0</v>
      </c>
      <c r="AG61" s="177">
        <v>0</v>
      </c>
      <c r="AH61" s="177">
        <v>0</v>
      </c>
      <c r="AI61" s="177">
        <v>-1.36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75.17</v>
      </c>
      <c r="AQ61" s="177">
        <v>26.77</v>
      </c>
      <c r="AR61" s="177">
        <v>18.2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212.86</v>
      </c>
      <c r="M62" s="177">
        <v>23.15</v>
      </c>
      <c r="N62" s="177">
        <v>35.06</v>
      </c>
      <c r="O62" s="177">
        <v>0</v>
      </c>
      <c r="P62" s="177">
        <v>41.35</v>
      </c>
      <c r="Q62" s="177">
        <v>3.49</v>
      </c>
      <c r="R62" s="177">
        <v>12.58</v>
      </c>
      <c r="S62" s="177">
        <v>4.04</v>
      </c>
      <c r="T62" s="177">
        <v>0</v>
      </c>
      <c r="U62" s="177">
        <v>62.15</v>
      </c>
      <c r="V62" s="177">
        <v>5.39</v>
      </c>
      <c r="W62" s="177">
        <v>12.25</v>
      </c>
      <c r="X62" s="177">
        <v>43.78</v>
      </c>
      <c r="Y62" s="177">
        <v>0</v>
      </c>
      <c r="Z62">
        <v>0</v>
      </c>
      <c r="AA62" s="177">
        <v>11</v>
      </c>
      <c r="AB62" s="177">
        <v>0</v>
      </c>
      <c r="AC62" s="177">
        <v>0</v>
      </c>
      <c r="AD62" s="177">
        <v>0</v>
      </c>
      <c r="AE62" s="177">
        <v>29</v>
      </c>
      <c r="AF62" s="177">
        <v>0</v>
      </c>
      <c r="AG62" s="177">
        <v>0</v>
      </c>
      <c r="AH62" s="177">
        <v>0</v>
      </c>
      <c r="AI62" s="177">
        <v>-1.36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75.17</v>
      </c>
      <c r="AQ62" s="177">
        <v>26.77</v>
      </c>
      <c r="AR62" s="177">
        <v>18.2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212.86</v>
      </c>
      <c r="M63" s="177">
        <v>23.15</v>
      </c>
      <c r="N63" s="177">
        <v>35.06</v>
      </c>
      <c r="O63" s="177">
        <v>0</v>
      </c>
      <c r="P63" s="177">
        <v>41.35</v>
      </c>
      <c r="Q63" s="177">
        <v>3.49</v>
      </c>
      <c r="R63" s="177">
        <v>12.58</v>
      </c>
      <c r="S63" s="177">
        <v>4.04</v>
      </c>
      <c r="T63" s="177">
        <v>0</v>
      </c>
      <c r="U63" s="177">
        <v>62.15</v>
      </c>
      <c r="V63" s="177">
        <v>5.39</v>
      </c>
      <c r="W63" s="177">
        <v>12.25</v>
      </c>
      <c r="X63" s="177">
        <v>43.78</v>
      </c>
      <c r="Y63" s="177">
        <v>0</v>
      </c>
      <c r="Z63">
        <v>0</v>
      </c>
      <c r="AA63" s="177">
        <v>11</v>
      </c>
      <c r="AB63" s="177">
        <v>0</v>
      </c>
      <c r="AC63" s="177">
        <v>0</v>
      </c>
      <c r="AD63" s="177">
        <v>0</v>
      </c>
      <c r="AE63" s="177">
        <v>29</v>
      </c>
      <c r="AF63" s="177">
        <v>0</v>
      </c>
      <c r="AG63" s="177">
        <v>0</v>
      </c>
      <c r="AH63" s="177">
        <v>0</v>
      </c>
      <c r="AI63" s="177">
        <v>-1.36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75.17</v>
      </c>
      <c r="AQ63" s="177">
        <v>26.77</v>
      </c>
      <c r="AR63" s="177">
        <v>18.2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212.86</v>
      </c>
      <c r="M64" s="177">
        <v>23.15</v>
      </c>
      <c r="N64" s="177">
        <v>35.06</v>
      </c>
      <c r="O64" s="177">
        <v>0</v>
      </c>
      <c r="P64" s="177">
        <v>41.35</v>
      </c>
      <c r="Q64" s="177">
        <v>3.49</v>
      </c>
      <c r="R64" s="177">
        <v>12.58</v>
      </c>
      <c r="S64" s="177">
        <v>4.04</v>
      </c>
      <c r="T64" s="177">
        <v>0</v>
      </c>
      <c r="U64" s="177">
        <v>62.15</v>
      </c>
      <c r="V64" s="177">
        <v>5.39</v>
      </c>
      <c r="W64" s="177">
        <v>12.25</v>
      </c>
      <c r="X64" s="177">
        <v>43.78</v>
      </c>
      <c r="Y64" s="177">
        <v>0</v>
      </c>
      <c r="Z64">
        <v>0</v>
      </c>
      <c r="AA64" s="177">
        <v>11</v>
      </c>
      <c r="AB64" s="177">
        <v>0</v>
      </c>
      <c r="AC64" s="177">
        <v>0</v>
      </c>
      <c r="AD64" s="177">
        <v>0</v>
      </c>
      <c r="AE64" s="177">
        <v>29</v>
      </c>
      <c r="AF64" s="177">
        <v>0</v>
      </c>
      <c r="AG64" s="177">
        <v>0</v>
      </c>
      <c r="AH64" s="177">
        <v>0</v>
      </c>
      <c r="AI64" s="177">
        <v>-1.36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75.17</v>
      </c>
      <c r="AQ64" s="177">
        <v>26.77</v>
      </c>
      <c r="AR64" s="177">
        <v>18.2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222.53</v>
      </c>
      <c r="M65" s="177">
        <v>23.15</v>
      </c>
      <c r="N65" s="177">
        <v>35.06</v>
      </c>
      <c r="O65" s="177">
        <v>0</v>
      </c>
      <c r="P65" s="177">
        <v>41.35</v>
      </c>
      <c r="Q65" s="177">
        <v>3.49</v>
      </c>
      <c r="R65" s="177">
        <v>12.58</v>
      </c>
      <c r="S65" s="177">
        <v>4.04</v>
      </c>
      <c r="T65" s="177">
        <v>0</v>
      </c>
      <c r="U65" s="177">
        <v>62.15</v>
      </c>
      <c r="V65" s="177">
        <v>5.39</v>
      </c>
      <c r="W65" s="177">
        <v>12.48</v>
      </c>
      <c r="X65" s="177">
        <v>43.78</v>
      </c>
      <c r="Y65" s="177">
        <v>0</v>
      </c>
      <c r="Z65">
        <v>0</v>
      </c>
      <c r="AA65" s="177">
        <v>11</v>
      </c>
      <c r="AB65" s="177">
        <v>0</v>
      </c>
      <c r="AC65" s="177">
        <v>0</v>
      </c>
      <c r="AD65" s="177">
        <v>0</v>
      </c>
      <c r="AE65" s="177">
        <v>25.2</v>
      </c>
      <c r="AF65" s="177">
        <v>0</v>
      </c>
      <c r="AG65" s="177">
        <v>0</v>
      </c>
      <c r="AH65" s="177">
        <v>0</v>
      </c>
      <c r="AI65" s="177">
        <v>-1.36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75.17</v>
      </c>
      <c r="AQ65" s="177">
        <v>26.77</v>
      </c>
      <c r="AR65" s="177">
        <v>18.2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222.53</v>
      </c>
      <c r="M66" s="177">
        <v>23.15</v>
      </c>
      <c r="N66" s="177">
        <v>35.06</v>
      </c>
      <c r="O66" s="177">
        <v>0</v>
      </c>
      <c r="P66" s="177">
        <v>41.35</v>
      </c>
      <c r="Q66" s="177">
        <v>3.49</v>
      </c>
      <c r="R66" s="177">
        <v>12.58</v>
      </c>
      <c r="S66" s="177">
        <v>4.04</v>
      </c>
      <c r="T66" s="177">
        <v>0</v>
      </c>
      <c r="U66" s="177">
        <v>62.15</v>
      </c>
      <c r="V66" s="177">
        <v>5.39</v>
      </c>
      <c r="W66" s="177">
        <v>12.48</v>
      </c>
      <c r="X66" s="177">
        <v>43.78</v>
      </c>
      <c r="Y66" s="177">
        <v>0</v>
      </c>
      <c r="Z66">
        <v>0</v>
      </c>
      <c r="AA66" s="177">
        <v>11</v>
      </c>
      <c r="AB66" s="177">
        <v>0</v>
      </c>
      <c r="AC66" s="177">
        <v>0</v>
      </c>
      <c r="AD66" s="177">
        <v>0</v>
      </c>
      <c r="AE66" s="177">
        <v>25.2</v>
      </c>
      <c r="AF66" s="177">
        <v>0</v>
      </c>
      <c r="AG66" s="177">
        <v>0</v>
      </c>
      <c r="AH66" s="177">
        <v>0</v>
      </c>
      <c r="AI66" s="177">
        <v>-1.36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75.17</v>
      </c>
      <c r="AQ66" s="177">
        <v>26.77</v>
      </c>
      <c r="AR66" s="177">
        <v>18.2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232.21</v>
      </c>
      <c r="M67" s="177">
        <v>23.15</v>
      </c>
      <c r="N67" s="177">
        <v>35.06</v>
      </c>
      <c r="O67" s="177">
        <v>0</v>
      </c>
      <c r="P67" s="177">
        <v>41.35</v>
      </c>
      <c r="Q67" s="177">
        <v>3.49</v>
      </c>
      <c r="R67" s="177">
        <v>12.58</v>
      </c>
      <c r="S67" s="177">
        <v>4.04</v>
      </c>
      <c r="T67" s="177">
        <v>0</v>
      </c>
      <c r="U67" s="177">
        <v>62.15</v>
      </c>
      <c r="V67" s="177">
        <v>4.74</v>
      </c>
      <c r="W67" s="177">
        <v>12.05</v>
      </c>
      <c r="X67" s="177">
        <v>39.340000000000003</v>
      </c>
      <c r="Y67" s="177">
        <v>0</v>
      </c>
      <c r="Z67">
        <v>0</v>
      </c>
      <c r="AA67" s="177">
        <v>11</v>
      </c>
      <c r="AB67" s="177">
        <v>0</v>
      </c>
      <c r="AC67" s="177">
        <v>0</v>
      </c>
      <c r="AD67" s="177">
        <v>0</v>
      </c>
      <c r="AE67" s="177">
        <v>29</v>
      </c>
      <c r="AF67" s="177">
        <v>0</v>
      </c>
      <c r="AG67" s="177">
        <v>0</v>
      </c>
      <c r="AH67" s="177">
        <v>0</v>
      </c>
      <c r="AI67" s="177">
        <v>-1.36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71.77</v>
      </c>
      <c r="AQ67" s="177">
        <v>26.77</v>
      </c>
      <c r="AR67" s="177">
        <v>18.2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232.21</v>
      </c>
      <c r="M68" s="177">
        <v>23.15</v>
      </c>
      <c r="N68" s="177">
        <v>35.06</v>
      </c>
      <c r="O68" s="177">
        <v>0</v>
      </c>
      <c r="P68" s="177">
        <v>41.35</v>
      </c>
      <c r="Q68" s="177">
        <v>3.49</v>
      </c>
      <c r="R68" s="177">
        <v>12.58</v>
      </c>
      <c r="S68" s="177">
        <v>4.04</v>
      </c>
      <c r="T68" s="177">
        <v>0</v>
      </c>
      <c r="U68" s="177">
        <v>62.15</v>
      </c>
      <c r="V68" s="177">
        <v>5.27</v>
      </c>
      <c r="W68" s="177">
        <v>12.41</v>
      </c>
      <c r="X68" s="177">
        <v>43.78</v>
      </c>
      <c r="Y68" s="177">
        <v>0</v>
      </c>
      <c r="Z68">
        <v>0</v>
      </c>
      <c r="AA68" s="177">
        <v>11</v>
      </c>
      <c r="AB68" s="177">
        <v>0</v>
      </c>
      <c r="AC68" s="177">
        <v>0</v>
      </c>
      <c r="AD68" s="177">
        <v>0</v>
      </c>
      <c r="AE68" s="177">
        <v>29</v>
      </c>
      <c r="AF68" s="177">
        <v>0</v>
      </c>
      <c r="AG68" s="177">
        <v>0</v>
      </c>
      <c r="AH68" s="177">
        <v>0</v>
      </c>
      <c r="AI68" s="177">
        <v>-1.36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75.17</v>
      </c>
      <c r="AQ68" s="177">
        <v>26.77</v>
      </c>
      <c r="AR68" s="177">
        <v>18.2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232.21</v>
      </c>
      <c r="M69" s="177">
        <v>23.15</v>
      </c>
      <c r="N69" s="177">
        <v>35.06</v>
      </c>
      <c r="O69" s="177">
        <v>0</v>
      </c>
      <c r="P69" s="177">
        <v>41.35</v>
      </c>
      <c r="Q69" s="177">
        <v>3.49</v>
      </c>
      <c r="R69" s="177">
        <v>12.58</v>
      </c>
      <c r="S69" s="177">
        <v>4.04</v>
      </c>
      <c r="T69" s="177">
        <v>0</v>
      </c>
      <c r="U69" s="177">
        <v>62.15</v>
      </c>
      <c r="V69" s="177">
        <v>5.24</v>
      </c>
      <c r="W69" s="177">
        <v>12.41</v>
      </c>
      <c r="X69" s="177">
        <v>43.78</v>
      </c>
      <c r="Y69" s="177">
        <v>0</v>
      </c>
      <c r="Z69">
        <v>0</v>
      </c>
      <c r="AA69" s="177">
        <v>11</v>
      </c>
      <c r="AB69" s="177">
        <v>0</v>
      </c>
      <c r="AC69" s="177">
        <v>0</v>
      </c>
      <c r="AD69" s="177">
        <v>0</v>
      </c>
      <c r="AE69" s="177">
        <v>29</v>
      </c>
      <c r="AF69" s="177">
        <v>0</v>
      </c>
      <c r="AG69" s="177">
        <v>0</v>
      </c>
      <c r="AH69" s="177">
        <v>0</v>
      </c>
      <c r="AI69" s="177">
        <v>-1.36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75.17</v>
      </c>
      <c r="AQ69" s="177">
        <v>26.77</v>
      </c>
      <c r="AR69" s="177">
        <v>18.2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232.21</v>
      </c>
      <c r="M70" s="177">
        <v>23.15</v>
      </c>
      <c r="N70" s="177">
        <v>35.06</v>
      </c>
      <c r="O70" s="177">
        <v>0</v>
      </c>
      <c r="P70" s="177">
        <v>41.35</v>
      </c>
      <c r="Q70" s="177">
        <v>3.49</v>
      </c>
      <c r="R70" s="177">
        <v>12.58</v>
      </c>
      <c r="S70" s="177">
        <v>4.04</v>
      </c>
      <c r="T70" s="177">
        <v>0</v>
      </c>
      <c r="U70" s="177">
        <v>62.15</v>
      </c>
      <c r="V70" s="177">
        <v>5.2</v>
      </c>
      <c r="W70" s="177">
        <v>12.41</v>
      </c>
      <c r="X70" s="177">
        <v>43.78</v>
      </c>
      <c r="Y70" s="177">
        <v>0</v>
      </c>
      <c r="Z70">
        <v>0</v>
      </c>
      <c r="AA70" s="177">
        <v>11</v>
      </c>
      <c r="AB70" s="177">
        <v>0</v>
      </c>
      <c r="AC70" s="177">
        <v>0</v>
      </c>
      <c r="AD70" s="177">
        <v>0</v>
      </c>
      <c r="AE70" s="177">
        <v>29</v>
      </c>
      <c r="AF70" s="177">
        <v>0</v>
      </c>
      <c r="AG70" s="177">
        <v>0</v>
      </c>
      <c r="AH70" s="177">
        <v>0</v>
      </c>
      <c r="AI70" s="177">
        <v>-1.36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75.17</v>
      </c>
      <c r="AQ70" s="177">
        <v>26.77</v>
      </c>
      <c r="AR70" s="177">
        <v>18.2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222.53</v>
      </c>
      <c r="M71" s="177">
        <v>23.15</v>
      </c>
      <c r="N71" s="177">
        <v>35.06</v>
      </c>
      <c r="O71" s="177">
        <v>0</v>
      </c>
      <c r="P71" s="177">
        <v>41.35</v>
      </c>
      <c r="Q71" s="177">
        <v>3.49</v>
      </c>
      <c r="R71" s="177">
        <v>12.73</v>
      </c>
      <c r="S71" s="177">
        <v>4.04</v>
      </c>
      <c r="T71" s="177">
        <v>0</v>
      </c>
      <c r="U71" s="177">
        <v>62.15</v>
      </c>
      <c r="V71" s="177">
        <v>5.2</v>
      </c>
      <c r="W71" s="177">
        <v>12.41</v>
      </c>
      <c r="X71" s="177">
        <v>43.78</v>
      </c>
      <c r="Y71" s="177">
        <v>0</v>
      </c>
      <c r="Z71">
        <v>0</v>
      </c>
      <c r="AA71" s="177">
        <v>11</v>
      </c>
      <c r="AB71" s="177">
        <v>0</v>
      </c>
      <c r="AC71" s="177">
        <v>0</v>
      </c>
      <c r="AD71" s="177">
        <v>0</v>
      </c>
      <c r="AE71" s="177">
        <v>29</v>
      </c>
      <c r="AF71" s="177">
        <v>0</v>
      </c>
      <c r="AG71" s="177">
        <v>0</v>
      </c>
      <c r="AH71" s="177">
        <v>0</v>
      </c>
      <c r="AI71" s="177">
        <v>-1.36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77.69</v>
      </c>
      <c r="AQ71" s="177">
        <v>26.77</v>
      </c>
      <c r="AR71" s="177">
        <v>18.2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222.53</v>
      </c>
      <c r="M72" s="177">
        <v>23.15</v>
      </c>
      <c r="N72" s="177">
        <v>35.06</v>
      </c>
      <c r="O72" s="177">
        <v>0</v>
      </c>
      <c r="P72" s="177">
        <v>41.35</v>
      </c>
      <c r="Q72" s="177">
        <v>3.49</v>
      </c>
      <c r="R72" s="177">
        <v>12.73</v>
      </c>
      <c r="S72" s="177">
        <v>4.04</v>
      </c>
      <c r="T72" s="177">
        <v>0</v>
      </c>
      <c r="U72" s="177">
        <v>62.15</v>
      </c>
      <c r="V72" s="177">
        <v>5.2</v>
      </c>
      <c r="W72" s="177">
        <v>12.41</v>
      </c>
      <c r="X72" s="177">
        <v>43.78</v>
      </c>
      <c r="Y72" s="177">
        <v>0</v>
      </c>
      <c r="Z72">
        <v>0</v>
      </c>
      <c r="AA72" s="177">
        <v>11</v>
      </c>
      <c r="AB72" s="177">
        <v>0</v>
      </c>
      <c r="AC72" s="177">
        <v>0</v>
      </c>
      <c r="AD72" s="177">
        <v>0</v>
      </c>
      <c r="AE72" s="177">
        <v>29</v>
      </c>
      <c r="AF72" s="177">
        <v>0</v>
      </c>
      <c r="AG72" s="177">
        <v>0</v>
      </c>
      <c r="AH72" s="177">
        <v>0</v>
      </c>
      <c r="AI72" s="177">
        <v>-1.36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75.17</v>
      </c>
      <c r="AQ72" s="177">
        <v>26.77</v>
      </c>
      <c r="AR72" s="177">
        <v>18.2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222.53</v>
      </c>
      <c r="M73" s="177">
        <v>23.15</v>
      </c>
      <c r="N73" s="177">
        <v>35.06</v>
      </c>
      <c r="O73" s="177">
        <v>0</v>
      </c>
      <c r="P73" s="177">
        <v>41.35</v>
      </c>
      <c r="Q73" s="177">
        <v>3.18</v>
      </c>
      <c r="R73" s="177">
        <v>12.73</v>
      </c>
      <c r="S73" s="177">
        <v>4.0199999999999996</v>
      </c>
      <c r="T73" s="177">
        <v>0</v>
      </c>
      <c r="U73" s="177">
        <v>62.15</v>
      </c>
      <c r="V73" s="177">
        <v>5.24</v>
      </c>
      <c r="W73" s="177">
        <v>12.41</v>
      </c>
      <c r="X73" s="177">
        <v>43.78</v>
      </c>
      <c r="Y73" s="177">
        <v>0</v>
      </c>
      <c r="Z73">
        <v>0</v>
      </c>
      <c r="AA73" s="177">
        <v>11</v>
      </c>
      <c r="AB73" s="177">
        <v>0</v>
      </c>
      <c r="AC73" s="177">
        <v>0</v>
      </c>
      <c r="AD73" s="177">
        <v>0</v>
      </c>
      <c r="AE73" s="177">
        <v>29</v>
      </c>
      <c r="AF73" s="177">
        <v>0</v>
      </c>
      <c r="AG73" s="177">
        <v>0</v>
      </c>
      <c r="AH73" s="177">
        <v>0</v>
      </c>
      <c r="AI73" s="177">
        <v>-1.36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75.17</v>
      </c>
      <c r="AQ73" s="177">
        <v>26.77</v>
      </c>
      <c r="AR73" s="177">
        <v>14.19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216.28</v>
      </c>
      <c r="M74" s="177">
        <v>23.15</v>
      </c>
      <c r="N74" s="177">
        <v>35.06</v>
      </c>
      <c r="O74" s="177">
        <v>0</v>
      </c>
      <c r="P74" s="177">
        <v>41.35</v>
      </c>
      <c r="Q74" s="177">
        <v>3.18</v>
      </c>
      <c r="R74" s="177">
        <v>12.73</v>
      </c>
      <c r="S74" s="177">
        <v>4.0199999999999996</v>
      </c>
      <c r="T74" s="177">
        <v>0</v>
      </c>
      <c r="U74" s="177">
        <v>62.15</v>
      </c>
      <c r="V74" s="177">
        <v>5.24</v>
      </c>
      <c r="W74" s="177">
        <v>12.41</v>
      </c>
      <c r="X74" s="177">
        <v>43.78</v>
      </c>
      <c r="Y74" s="177">
        <v>0</v>
      </c>
      <c r="Z74">
        <v>0</v>
      </c>
      <c r="AA74" s="177">
        <v>11</v>
      </c>
      <c r="AB74" s="177">
        <v>0</v>
      </c>
      <c r="AC74" s="177">
        <v>0</v>
      </c>
      <c r="AD74" s="177">
        <v>0</v>
      </c>
      <c r="AE74" s="177">
        <v>29</v>
      </c>
      <c r="AF74" s="177">
        <v>0</v>
      </c>
      <c r="AG74" s="177">
        <v>0</v>
      </c>
      <c r="AH74" s="177">
        <v>0</v>
      </c>
      <c r="AI74" s="177">
        <v>-1.36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75.17</v>
      </c>
      <c r="AQ74" s="177">
        <v>26.77</v>
      </c>
      <c r="AR74" s="177">
        <v>4.13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222.53</v>
      </c>
      <c r="M75" s="177">
        <v>23.15</v>
      </c>
      <c r="N75" s="177">
        <v>35.06</v>
      </c>
      <c r="O75" s="177">
        <v>0</v>
      </c>
      <c r="P75" s="177">
        <v>41.35</v>
      </c>
      <c r="Q75" s="177">
        <v>3.5</v>
      </c>
      <c r="R75" s="177">
        <v>12.59</v>
      </c>
      <c r="S75" s="177">
        <v>4.04</v>
      </c>
      <c r="T75" s="177">
        <v>0</v>
      </c>
      <c r="U75" s="177">
        <v>62.15</v>
      </c>
      <c r="V75" s="177">
        <v>5.24</v>
      </c>
      <c r="W75" s="177">
        <v>12.41</v>
      </c>
      <c r="X75" s="177">
        <v>43.78</v>
      </c>
      <c r="Y75" s="177">
        <v>0</v>
      </c>
      <c r="Z75">
        <v>0</v>
      </c>
      <c r="AA75" s="177">
        <v>11</v>
      </c>
      <c r="AB75" s="177">
        <v>0</v>
      </c>
      <c r="AC75" s="177">
        <v>0</v>
      </c>
      <c r="AD75" s="177">
        <v>0</v>
      </c>
      <c r="AE75" s="177">
        <v>29</v>
      </c>
      <c r="AF75" s="177">
        <v>0</v>
      </c>
      <c r="AG75" s="177">
        <v>0</v>
      </c>
      <c r="AH75" s="177">
        <v>0</v>
      </c>
      <c r="AI75" s="177">
        <v>-1.63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75.17</v>
      </c>
      <c r="AQ75" s="177">
        <v>26.77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222.53</v>
      </c>
      <c r="M76" s="177">
        <v>23.15</v>
      </c>
      <c r="N76" s="177">
        <v>35.06</v>
      </c>
      <c r="O76" s="177">
        <v>0</v>
      </c>
      <c r="P76" s="177">
        <v>41.35</v>
      </c>
      <c r="Q76" s="177">
        <v>3.5</v>
      </c>
      <c r="R76" s="177">
        <v>12.59</v>
      </c>
      <c r="S76" s="177">
        <v>4.04</v>
      </c>
      <c r="T76" s="177">
        <v>0</v>
      </c>
      <c r="U76" s="177">
        <v>62.15</v>
      </c>
      <c r="V76" s="177">
        <v>5.24</v>
      </c>
      <c r="W76" s="177">
        <v>12.41</v>
      </c>
      <c r="X76" s="177">
        <v>43.78</v>
      </c>
      <c r="Y76" s="177">
        <v>0</v>
      </c>
      <c r="Z76">
        <v>0</v>
      </c>
      <c r="AA76" s="177">
        <v>11</v>
      </c>
      <c r="AB76" s="177">
        <v>0</v>
      </c>
      <c r="AC76" s="177">
        <v>0</v>
      </c>
      <c r="AD76" s="177">
        <v>0</v>
      </c>
      <c r="AE76" s="177">
        <v>29</v>
      </c>
      <c r="AF76" s="177">
        <v>0</v>
      </c>
      <c r="AG76" s="177">
        <v>0</v>
      </c>
      <c r="AH76" s="177">
        <v>0</v>
      </c>
      <c r="AI76" s="177">
        <v>-1.63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75.17</v>
      </c>
      <c r="AQ76" s="177">
        <v>26.77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251.56</v>
      </c>
      <c r="M77" s="177">
        <v>23.15</v>
      </c>
      <c r="N77" s="177">
        <v>35.06</v>
      </c>
      <c r="O77" s="177">
        <v>0</v>
      </c>
      <c r="P77" s="177">
        <v>41.35</v>
      </c>
      <c r="Q77" s="177">
        <v>3.5</v>
      </c>
      <c r="R77" s="177">
        <v>12.58</v>
      </c>
      <c r="S77" s="177">
        <v>4.04</v>
      </c>
      <c r="T77" s="177">
        <v>0</v>
      </c>
      <c r="U77" s="177">
        <v>62.15</v>
      </c>
      <c r="V77" s="177">
        <v>5.24</v>
      </c>
      <c r="W77" s="177">
        <v>12.41</v>
      </c>
      <c r="X77" s="177">
        <v>43.78</v>
      </c>
      <c r="Y77" s="177">
        <v>0</v>
      </c>
      <c r="Z77">
        <v>0</v>
      </c>
      <c r="AA77" s="177">
        <v>11</v>
      </c>
      <c r="AB77" s="177">
        <v>0</v>
      </c>
      <c r="AC77" s="177">
        <v>0</v>
      </c>
      <c r="AD77" s="177">
        <v>0</v>
      </c>
      <c r="AE77" s="177">
        <v>29</v>
      </c>
      <c r="AF77" s="177">
        <v>0</v>
      </c>
      <c r="AG77" s="177">
        <v>0</v>
      </c>
      <c r="AH77" s="177">
        <v>0</v>
      </c>
      <c r="AI77" s="177">
        <v>-1.63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71.77</v>
      </c>
      <c r="AQ77" s="177">
        <v>26.77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323.27</v>
      </c>
      <c r="M78" s="177">
        <v>23.15</v>
      </c>
      <c r="N78" s="177">
        <v>35.06</v>
      </c>
      <c r="O78" s="177">
        <v>0</v>
      </c>
      <c r="P78" s="177">
        <v>41.35</v>
      </c>
      <c r="Q78" s="177">
        <v>0</v>
      </c>
      <c r="R78" s="177">
        <v>12.59</v>
      </c>
      <c r="S78" s="177">
        <v>0</v>
      </c>
      <c r="T78" s="177">
        <v>0</v>
      </c>
      <c r="U78" s="177">
        <v>62.15</v>
      </c>
      <c r="V78" s="177">
        <v>5.24</v>
      </c>
      <c r="W78" s="177">
        <v>12.41</v>
      </c>
      <c r="X78" s="177">
        <v>43.78</v>
      </c>
      <c r="Y78" s="177">
        <v>0</v>
      </c>
      <c r="Z78">
        <v>0</v>
      </c>
      <c r="AA78" s="177">
        <v>11</v>
      </c>
      <c r="AB78" s="177">
        <v>0</v>
      </c>
      <c r="AC78" s="177">
        <v>0</v>
      </c>
      <c r="AD78" s="177">
        <v>0</v>
      </c>
      <c r="AE78" s="177">
        <v>29</v>
      </c>
      <c r="AF78" s="177">
        <v>0</v>
      </c>
      <c r="AG78" s="177">
        <v>0</v>
      </c>
      <c r="AH78" s="177">
        <v>0</v>
      </c>
      <c r="AI78" s="177">
        <v>-1.63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75.17</v>
      </c>
      <c r="AQ78" s="177">
        <v>26.77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9.1</v>
      </c>
      <c r="L79" s="177">
        <v>445.06</v>
      </c>
      <c r="M79" s="177">
        <v>23.15</v>
      </c>
      <c r="N79" s="177">
        <v>35.06</v>
      </c>
      <c r="O79" s="177">
        <v>0</v>
      </c>
      <c r="P79" s="177">
        <v>41.35</v>
      </c>
      <c r="Q79" s="177">
        <v>6.47</v>
      </c>
      <c r="R79" s="177">
        <v>12.59</v>
      </c>
      <c r="S79" s="177">
        <v>7.84</v>
      </c>
      <c r="T79" s="177">
        <v>0</v>
      </c>
      <c r="U79" s="177">
        <v>62.15</v>
      </c>
      <c r="V79" s="177">
        <v>5.39</v>
      </c>
      <c r="W79" s="177">
        <v>12.25</v>
      </c>
      <c r="X79" s="177">
        <v>43.78</v>
      </c>
      <c r="Y79" s="177">
        <v>0</v>
      </c>
      <c r="Z79">
        <v>0</v>
      </c>
      <c r="AA79" s="177">
        <v>11</v>
      </c>
      <c r="AB79" s="177">
        <v>0</v>
      </c>
      <c r="AC79" s="177">
        <v>0</v>
      </c>
      <c r="AD79" s="177">
        <v>0</v>
      </c>
      <c r="AE79" s="177">
        <v>29</v>
      </c>
      <c r="AF79" s="177">
        <v>0</v>
      </c>
      <c r="AG79" s="177">
        <v>0</v>
      </c>
      <c r="AH79" s="177">
        <v>0</v>
      </c>
      <c r="AI79" s="177">
        <v>-1.63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75.17</v>
      </c>
      <c r="AQ79" s="177">
        <v>26.77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9.1</v>
      </c>
      <c r="L80" s="177">
        <v>502.25</v>
      </c>
      <c r="M80" s="177">
        <v>23.15</v>
      </c>
      <c r="N80" s="177">
        <v>35.06</v>
      </c>
      <c r="O80" s="177">
        <v>0</v>
      </c>
      <c r="P80" s="177">
        <v>41.35</v>
      </c>
      <c r="Q80" s="177">
        <v>6.47</v>
      </c>
      <c r="R80" s="177">
        <v>12.59</v>
      </c>
      <c r="S80" s="177">
        <v>7.84</v>
      </c>
      <c r="T80" s="177">
        <v>0</v>
      </c>
      <c r="U80" s="177">
        <v>62.15</v>
      </c>
      <c r="V80" s="177">
        <v>5.39</v>
      </c>
      <c r="W80" s="177">
        <v>12.25</v>
      </c>
      <c r="X80" s="177">
        <v>43.78</v>
      </c>
      <c r="Y80" s="177">
        <v>0</v>
      </c>
      <c r="Z80">
        <v>0</v>
      </c>
      <c r="AA80" s="177">
        <v>11</v>
      </c>
      <c r="AB80" s="177">
        <v>0</v>
      </c>
      <c r="AC80" s="177">
        <v>0</v>
      </c>
      <c r="AD80" s="177">
        <v>0</v>
      </c>
      <c r="AE80" s="177">
        <v>29</v>
      </c>
      <c r="AF80" s="177">
        <v>0</v>
      </c>
      <c r="AG80" s="177">
        <v>0</v>
      </c>
      <c r="AH80" s="177">
        <v>0</v>
      </c>
      <c r="AI80" s="177">
        <v>-1.63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75.17</v>
      </c>
      <c r="AQ80" s="177">
        <v>26.77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9.1</v>
      </c>
      <c r="L81" s="177">
        <v>509.01</v>
      </c>
      <c r="M81" s="177">
        <v>23.15</v>
      </c>
      <c r="N81" s="177">
        <v>35.06</v>
      </c>
      <c r="O81" s="177">
        <v>0</v>
      </c>
      <c r="P81" s="177">
        <v>41.35</v>
      </c>
      <c r="Q81" s="177">
        <v>6.47</v>
      </c>
      <c r="R81" s="177">
        <v>12.59</v>
      </c>
      <c r="S81" s="177">
        <v>7.84</v>
      </c>
      <c r="T81" s="177">
        <v>0</v>
      </c>
      <c r="U81" s="177">
        <v>62.15</v>
      </c>
      <c r="V81" s="177">
        <v>5.39</v>
      </c>
      <c r="W81" s="177">
        <v>12.25</v>
      </c>
      <c r="X81" s="177">
        <v>43.78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29</v>
      </c>
      <c r="AF81" s="177">
        <v>0</v>
      </c>
      <c r="AG81" s="177">
        <v>0</v>
      </c>
      <c r="AH81" s="177">
        <v>0</v>
      </c>
      <c r="AI81" s="177">
        <v>-1.63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75.17</v>
      </c>
      <c r="AQ81" s="177">
        <v>26.77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9.1</v>
      </c>
      <c r="L82" s="177">
        <v>517.57000000000005</v>
      </c>
      <c r="M82" s="177">
        <v>23.15</v>
      </c>
      <c r="N82" s="177">
        <v>35.06</v>
      </c>
      <c r="O82" s="177">
        <v>0</v>
      </c>
      <c r="P82" s="177">
        <v>41.35</v>
      </c>
      <c r="Q82" s="177">
        <v>6.47</v>
      </c>
      <c r="R82" s="177">
        <v>12.59</v>
      </c>
      <c r="S82" s="177">
        <v>7.84</v>
      </c>
      <c r="T82" s="177">
        <v>0</v>
      </c>
      <c r="U82" s="177">
        <v>62.15</v>
      </c>
      <c r="V82" s="177">
        <v>5.39</v>
      </c>
      <c r="W82" s="177">
        <v>12.25</v>
      </c>
      <c r="X82" s="177">
        <v>43.78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29</v>
      </c>
      <c r="AF82" s="177">
        <v>0</v>
      </c>
      <c r="AG82" s="177">
        <v>0</v>
      </c>
      <c r="AH82" s="177">
        <v>0</v>
      </c>
      <c r="AI82" s="177">
        <v>-1.63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75.17</v>
      </c>
      <c r="AQ82" s="177">
        <v>26.77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8.0500000000000007</v>
      </c>
      <c r="L83" s="177">
        <v>559.69000000000005</v>
      </c>
      <c r="M83" s="177">
        <v>23.15</v>
      </c>
      <c r="N83" s="177">
        <v>35.06</v>
      </c>
      <c r="O83" s="177">
        <v>0</v>
      </c>
      <c r="P83" s="177">
        <v>41.35</v>
      </c>
      <c r="Q83" s="177">
        <v>6.47</v>
      </c>
      <c r="R83" s="177">
        <v>12.59</v>
      </c>
      <c r="S83" s="177">
        <v>7.83</v>
      </c>
      <c r="T83" s="177">
        <v>0</v>
      </c>
      <c r="U83" s="177">
        <v>62.15</v>
      </c>
      <c r="V83" s="177">
        <v>5.39</v>
      </c>
      <c r="W83" s="177">
        <v>12.25</v>
      </c>
      <c r="X83" s="177">
        <v>43.78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29</v>
      </c>
      <c r="AF83" s="177">
        <v>0</v>
      </c>
      <c r="AG83" s="177">
        <v>0</v>
      </c>
      <c r="AH83" s="177">
        <v>0</v>
      </c>
      <c r="AI83" s="177">
        <v>-1.63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75.17</v>
      </c>
      <c r="AQ83" s="177">
        <v>26.77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9.1</v>
      </c>
      <c r="L84" s="177">
        <v>559.69000000000005</v>
      </c>
      <c r="M84" s="177">
        <v>23.15</v>
      </c>
      <c r="N84" s="177">
        <v>35.06</v>
      </c>
      <c r="O84" s="177">
        <v>0</v>
      </c>
      <c r="P84" s="177">
        <v>41.35</v>
      </c>
      <c r="Q84" s="177">
        <v>6.47</v>
      </c>
      <c r="R84" s="177">
        <v>12.59</v>
      </c>
      <c r="S84" s="177">
        <v>7.83</v>
      </c>
      <c r="T84" s="177">
        <v>0</v>
      </c>
      <c r="U84" s="177">
        <v>62.15</v>
      </c>
      <c r="V84" s="177">
        <v>5.39</v>
      </c>
      <c r="W84" s="177">
        <v>12.25</v>
      </c>
      <c r="X84" s="177">
        <v>43.78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29</v>
      </c>
      <c r="AF84" s="177">
        <v>0</v>
      </c>
      <c r="AG84" s="177">
        <v>0</v>
      </c>
      <c r="AH84" s="177">
        <v>0</v>
      </c>
      <c r="AI84" s="177">
        <v>-1.63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75.17</v>
      </c>
      <c r="AQ84" s="177">
        <v>26.77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9.41</v>
      </c>
      <c r="L85" s="177">
        <v>559.69000000000005</v>
      </c>
      <c r="M85" s="177">
        <v>23.15</v>
      </c>
      <c r="N85" s="177">
        <v>35.06</v>
      </c>
      <c r="O85" s="177">
        <v>0</v>
      </c>
      <c r="P85" s="177">
        <v>41.35</v>
      </c>
      <c r="Q85" s="177">
        <v>6.62</v>
      </c>
      <c r="R85" s="177">
        <v>12.59</v>
      </c>
      <c r="S85" s="177">
        <v>7.84</v>
      </c>
      <c r="T85" s="177">
        <v>0</v>
      </c>
      <c r="U85" s="177">
        <v>62.15</v>
      </c>
      <c r="V85" s="177">
        <v>5.35</v>
      </c>
      <c r="W85" s="177">
        <v>12.25</v>
      </c>
      <c r="X85" s="177">
        <v>43.78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29</v>
      </c>
      <c r="AF85" s="177">
        <v>0</v>
      </c>
      <c r="AG85" s="177">
        <v>0</v>
      </c>
      <c r="AH85" s="177">
        <v>0</v>
      </c>
      <c r="AI85" s="177">
        <v>-1.63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75.17</v>
      </c>
      <c r="AQ85" s="177">
        <v>26.77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9.3699999999999992</v>
      </c>
      <c r="L86" s="177">
        <v>559.69000000000005</v>
      </c>
      <c r="M86" s="177">
        <v>23.15</v>
      </c>
      <c r="N86" s="177">
        <v>35.06</v>
      </c>
      <c r="O86" s="177">
        <v>0</v>
      </c>
      <c r="P86" s="177">
        <v>41.35</v>
      </c>
      <c r="Q86" s="177">
        <v>6.47</v>
      </c>
      <c r="R86" s="177">
        <v>12.59</v>
      </c>
      <c r="S86" s="177">
        <v>7.84</v>
      </c>
      <c r="T86" s="177">
        <v>0</v>
      </c>
      <c r="U86" s="177">
        <v>62.15</v>
      </c>
      <c r="V86" s="177">
        <v>5.35</v>
      </c>
      <c r="W86" s="177">
        <v>12.25</v>
      </c>
      <c r="X86" s="177">
        <v>43.78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29</v>
      </c>
      <c r="AF86" s="177">
        <v>0</v>
      </c>
      <c r="AG86" s="177">
        <v>0</v>
      </c>
      <c r="AH86" s="177">
        <v>0</v>
      </c>
      <c r="AI86" s="177">
        <v>-1.63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75.17</v>
      </c>
      <c r="AQ86" s="177">
        <v>26.77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9.1</v>
      </c>
      <c r="L87" s="177">
        <v>559.69000000000005</v>
      </c>
      <c r="M87" s="177">
        <v>23.15</v>
      </c>
      <c r="N87" s="177">
        <v>35.06</v>
      </c>
      <c r="O87" s="177">
        <v>0</v>
      </c>
      <c r="P87" s="177">
        <v>41.35</v>
      </c>
      <c r="Q87" s="177">
        <v>6.47</v>
      </c>
      <c r="R87" s="177">
        <v>12.59</v>
      </c>
      <c r="S87" s="177">
        <v>7.84</v>
      </c>
      <c r="T87" s="177">
        <v>0</v>
      </c>
      <c r="U87" s="177">
        <v>62.15</v>
      </c>
      <c r="V87" s="177">
        <v>5.39</v>
      </c>
      <c r="W87" s="177">
        <v>12.25</v>
      </c>
      <c r="X87" s="177">
        <v>43.78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29</v>
      </c>
      <c r="AF87" s="177">
        <v>0</v>
      </c>
      <c r="AG87" s="177">
        <v>0</v>
      </c>
      <c r="AH87" s="177">
        <v>0</v>
      </c>
      <c r="AI87" s="177">
        <v>-1.63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75.17</v>
      </c>
      <c r="AQ87" s="177">
        <v>26.77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9.1</v>
      </c>
      <c r="L88" s="177">
        <v>559.69000000000005</v>
      </c>
      <c r="M88" s="177">
        <v>23.15</v>
      </c>
      <c r="N88" s="177">
        <v>35.06</v>
      </c>
      <c r="O88" s="177">
        <v>0</v>
      </c>
      <c r="P88" s="177">
        <v>41.35</v>
      </c>
      <c r="Q88" s="177">
        <v>6.47</v>
      </c>
      <c r="R88" s="177">
        <v>12.59</v>
      </c>
      <c r="S88" s="177">
        <v>7.84</v>
      </c>
      <c r="T88" s="177">
        <v>0</v>
      </c>
      <c r="U88" s="177">
        <v>62.15</v>
      </c>
      <c r="V88" s="177">
        <v>5.39</v>
      </c>
      <c r="W88" s="177">
        <v>12.25</v>
      </c>
      <c r="X88" s="177">
        <v>43.78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29</v>
      </c>
      <c r="AF88" s="177">
        <v>0</v>
      </c>
      <c r="AG88" s="177">
        <v>0</v>
      </c>
      <c r="AH88" s="177">
        <v>0</v>
      </c>
      <c r="AI88" s="177">
        <v>-1.63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75.17</v>
      </c>
      <c r="AQ88" s="177">
        <v>26.77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9.1</v>
      </c>
      <c r="L89" s="177">
        <v>559.67999999999995</v>
      </c>
      <c r="M89" s="177">
        <v>23.15</v>
      </c>
      <c r="N89" s="177">
        <v>35.06</v>
      </c>
      <c r="O89" s="177">
        <v>0</v>
      </c>
      <c r="P89" s="177">
        <v>41.35</v>
      </c>
      <c r="Q89" s="177">
        <v>5.91</v>
      </c>
      <c r="R89" s="177">
        <v>12.59</v>
      </c>
      <c r="S89" s="177">
        <v>7.16</v>
      </c>
      <c r="T89" s="177">
        <v>0</v>
      </c>
      <c r="U89" s="177">
        <v>62.15</v>
      </c>
      <c r="V89" s="177">
        <v>5.39</v>
      </c>
      <c r="W89" s="177">
        <v>11.89</v>
      </c>
      <c r="X89" s="177">
        <v>43.78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29</v>
      </c>
      <c r="AF89" s="177">
        <v>0</v>
      </c>
      <c r="AG89" s="177">
        <v>0</v>
      </c>
      <c r="AH89" s="177">
        <v>0</v>
      </c>
      <c r="AI89" s="177">
        <v>-1.63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75.17</v>
      </c>
      <c r="AQ89" s="177">
        <v>26.77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9.1</v>
      </c>
      <c r="L90" s="177">
        <v>559.67999999999995</v>
      </c>
      <c r="M90" s="177">
        <v>23.15</v>
      </c>
      <c r="N90" s="177">
        <v>35.06</v>
      </c>
      <c r="O90" s="177">
        <v>0</v>
      </c>
      <c r="P90" s="177">
        <v>41.35</v>
      </c>
      <c r="Q90" s="177">
        <v>6.44</v>
      </c>
      <c r="R90" s="177">
        <v>12.59</v>
      </c>
      <c r="S90" s="177">
        <v>7.79</v>
      </c>
      <c r="T90" s="177">
        <v>0</v>
      </c>
      <c r="U90" s="177">
        <v>62.15</v>
      </c>
      <c r="V90" s="177">
        <v>5.39</v>
      </c>
      <c r="W90" s="177">
        <v>11.89</v>
      </c>
      <c r="X90" s="177">
        <v>43.78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29</v>
      </c>
      <c r="AF90" s="177">
        <v>0</v>
      </c>
      <c r="AG90" s="177">
        <v>0</v>
      </c>
      <c r="AH90" s="177">
        <v>0</v>
      </c>
      <c r="AI90" s="177">
        <v>-1.63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75.17</v>
      </c>
      <c r="AQ90" s="177">
        <v>26.77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7.45</v>
      </c>
      <c r="L91" s="177">
        <v>559.67999999999995</v>
      </c>
      <c r="M91" s="177">
        <v>23.15</v>
      </c>
      <c r="N91" s="177">
        <v>35.06</v>
      </c>
      <c r="O91" s="177">
        <v>0</v>
      </c>
      <c r="P91" s="177">
        <v>41.35</v>
      </c>
      <c r="Q91" s="177">
        <v>6.47</v>
      </c>
      <c r="R91" s="177">
        <v>12.59</v>
      </c>
      <c r="S91" s="177">
        <v>7.83</v>
      </c>
      <c r="T91" s="177">
        <v>0</v>
      </c>
      <c r="U91" s="177">
        <v>62.15</v>
      </c>
      <c r="V91" s="177">
        <v>5.39</v>
      </c>
      <c r="W91" s="177">
        <v>11.89</v>
      </c>
      <c r="X91" s="177">
        <v>43.78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29</v>
      </c>
      <c r="AF91" s="177">
        <v>0</v>
      </c>
      <c r="AG91" s="177">
        <v>0</v>
      </c>
      <c r="AH91" s="177">
        <v>0</v>
      </c>
      <c r="AI91" s="177">
        <v>-1.63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75.17</v>
      </c>
      <c r="AQ91" s="177">
        <v>26.77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9.1</v>
      </c>
      <c r="L92" s="177">
        <v>559.67999999999995</v>
      </c>
      <c r="M92" s="177">
        <v>23.15</v>
      </c>
      <c r="N92" s="177">
        <v>35.06</v>
      </c>
      <c r="O92" s="177">
        <v>0</v>
      </c>
      <c r="P92" s="177">
        <v>41.35</v>
      </c>
      <c r="Q92" s="177">
        <v>6.47</v>
      </c>
      <c r="R92" s="177">
        <v>12.59</v>
      </c>
      <c r="S92" s="177">
        <v>7.83</v>
      </c>
      <c r="T92" s="177">
        <v>0</v>
      </c>
      <c r="U92" s="177">
        <v>62.15</v>
      </c>
      <c r="V92" s="177">
        <v>5.39</v>
      </c>
      <c r="W92" s="177">
        <v>11.89</v>
      </c>
      <c r="X92" s="177">
        <v>43.78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29</v>
      </c>
      <c r="AF92" s="177">
        <v>0</v>
      </c>
      <c r="AG92" s="177">
        <v>0</v>
      </c>
      <c r="AH92" s="177">
        <v>0</v>
      </c>
      <c r="AI92" s="177">
        <v>-1.63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75.17</v>
      </c>
      <c r="AQ92" s="177">
        <v>26.77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9.1</v>
      </c>
      <c r="L93" s="177">
        <v>559.67999999999995</v>
      </c>
      <c r="M93" s="177">
        <v>23.15</v>
      </c>
      <c r="N93" s="177">
        <v>35.06</v>
      </c>
      <c r="O93" s="177">
        <v>0</v>
      </c>
      <c r="P93" s="177">
        <v>41.35</v>
      </c>
      <c r="Q93" s="177">
        <v>6.47</v>
      </c>
      <c r="R93" s="177">
        <v>12.59</v>
      </c>
      <c r="S93" s="177">
        <v>7.83</v>
      </c>
      <c r="T93" s="177">
        <v>0</v>
      </c>
      <c r="U93" s="177">
        <v>62.15</v>
      </c>
      <c r="V93" s="177">
        <v>5.39</v>
      </c>
      <c r="W93" s="177">
        <v>11.89</v>
      </c>
      <c r="X93" s="177">
        <v>43.78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29</v>
      </c>
      <c r="AF93" s="177">
        <v>0</v>
      </c>
      <c r="AG93" s="177">
        <v>0</v>
      </c>
      <c r="AH93" s="177">
        <v>0</v>
      </c>
      <c r="AI93" s="177">
        <v>-1.63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75.17</v>
      </c>
      <c r="AQ93" s="177">
        <v>26.77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9.1</v>
      </c>
      <c r="L94" s="177">
        <v>559.67999999999995</v>
      </c>
      <c r="M94" s="177">
        <v>23.15</v>
      </c>
      <c r="N94" s="177">
        <v>35.06</v>
      </c>
      <c r="O94" s="177">
        <v>0</v>
      </c>
      <c r="P94" s="177">
        <v>41.35</v>
      </c>
      <c r="Q94" s="177">
        <v>6.47</v>
      </c>
      <c r="R94" s="177">
        <v>12.59</v>
      </c>
      <c r="S94" s="177">
        <v>7.83</v>
      </c>
      <c r="T94" s="177">
        <v>0</v>
      </c>
      <c r="U94" s="177">
        <v>62.15</v>
      </c>
      <c r="V94" s="177">
        <v>5.39</v>
      </c>
      <c r="W94" s="177">
        <v>11.89</v>
      </c>
      <c r="X94" s="177">
        <v>43.78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29</v>
      </c>
      <c r="AF94" s="177">
        <v>0</v>
      </c>
      <c r="AG94" s="177">
        <v>0</v>
      </c>
      <c r="AH94" s="177">
        <v>0</v>
      </c>
      <c r="AI94" s="177">
        <v>-1.63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75.17</v>
      </c>
      <c r="AQ94" s="177">
        <v>26.77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9.1</v>
      </c>
      <c r="L95" s="177">
        <v>559.67999999999995</v>
      </c>
      <c r="M95" s="177">
        <v>23.15</v>
      </c>
      <c r="N95" s="177">
        <v>35.06</v>
      </c>
      <c r="O95" s="177">
        <v>0</v>
      </c>
      <c r="P95" s="177">
        <v>41.35</v>
      </c>
      <c r="Q95" s="177">
        <v>6.47</v>
      </c>
      <c r="R95" s="177">
        <v>12.59</v>
      </c>
      <c r="S95" s="177">
        <v>7.83</v>
      </c>
      <c r="T95" s="177">
        <v>0</v>
      </c>
      <c r="U95" s="177">
        <v>62.15</v>
      </c>
      <c r="V95" s="177">
        <v>5.39</v>
      </c>
      <c r="W95" s="177">
        <v>11.89</v>
      </c>
      <c r="X95" s="177">
        <v>43.78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29</v>
      </c>
      <c r="AF95" s="177">
        <v>0</v>
      </c>
      <c r="AG95" s="177">
        <v>0</v>
      </c>
      <c r="AH95" s="177">
        <v>0</v>
      </c>
      <c r="AI95" s="177">
        <v>-1.63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75.17</v>
      </c>
      <c r="AQ95" s="177">
        <v>26.77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9.1</v>
      </c>
      <c r="L96" s="177">
        <v>559.67999999999995</v>
      </c>
      <c r="M96" s="177">
        <v>23.15</v>
      </c>
      <c r="N96" s="177">
        <v>35.06</v>
      </c>
      <c r="O96" s="177">
        <v>0</v>
      </c>
      <c r="P96" s="177">
        <v>41.35</v>
      </c>
      <c r="Q96" s="177">
        <v>6.47</v>
      </c>
      <c r="R96" s="177">
        <v>12.59</v>
      </c>
      <c r="S96" s="177">
        <v>7.83</v>
      </c>
      <c r="T96" s="177">
        <v>0</v>
      </c>
      <c r="U96" s="177">
        <v>62.15</v>
      </c>
      <c r="V96" s="177">
        <v>5.39</v>
      </c>
      <c r="W96" s="177">
        <v>11.89</v>
      </c>
      <c r="X96" s="177">
        <v>43.78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29</v>
      </c>
      <c r="AF96" s="177">
        <v>0</v>
      </c>
      <c r="AG96" s="177">
        <v>0</v>
      </c>
      <c r="AH96" s="177">
        <v>0</v>
      </c>
      <c r="AI96" s="177">
        <v>-1.63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75.17</v>
      </c>
      <c r="AQ96" s="177">
        <v>26.77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9.1</v>
      </c>
      <c r="L97" s="177">
        <v>559.67999999999995</v>
      </c>
      <c r="M97" s="177">
        <v>23.15</v>
      </c>
      <c r="N97" s="177">
        <v>35.06</v>
      </c>
      <c r="O97" s="177">
        <v>0</v>
      </c>
      <c r="P97" s="177">
        <v>41.35</v>
      </c>
      <c r="Q97" s="177">
        <v>5.93</v>
      </c>
      <c r="R97" s="177">
        <v>12.59</v>
      </c>
      <c r="S97" s="177">
        <v>7.83</v>
      </c>
      <c r="T97" s="177">
        <v>0</v>
      </c>
      <c r="U97" s="177">
        <v>62.15</v>
      </c>
      <c r="V97" s="177">
        <v>5.39</v>
      </c>
      <c r="W97" s="177">
        <v>11.89</v>
      </c>
      <c r="X97" s="177">
        <v>43.78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29</v>
      </c>
      <c r="AF97" s="177">
        <v>0</v>
      </c>
      <c r="AG97" s="177">
        <v>0</v>
      </c>
      <c r="AH97" s="177">
        <v>0</v>
      </c>
      <c r="AI97" s="177">
        <v>-1.63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75.17</v>
      </c>
      <c r="AQ97" s="177">
        <v>26.77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9.1</v>
      </c>
      <c r="L98" s="177">
        <v>512.78</v>
      </c>
      <c r="M98" s="177">
        <v>23.15</v>
      </c>
      <c r="N98" s="177">
        <v>35.06</v>
      </c>
      <c r="O98" s="177">
        <v>0</v>
      </c>
      <c r="P98" s="177">
        <v>41.35</v>
      </c>
      <c r="Q98" s="177">
        <v>5.93</v>
      </c>
      <c r="R98" s="177">
        <v>12.59</v>
      </c>
      <c r="S98" s="177">
        <v>7.83</v>
      </c>
      <c r="T98" s="177">
        <v>0</v>
      </c>
      <c r="U98" s="177">
        <v>62.15</v>
      </c>
      <c r="V98" s="177">
        <v>5.39</v>
      </c>
      <c r="W98" s="177">
        <v>11.89</v>
      </c>
      <c r="X98" s="177">
        <v>43.78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29</v>
      </c>
      <c r="AF98" s="177">
        <v>0</v>
      </c>
      <c r="AG98" s="177">
        <v>0</v>
      </c>
      <c r="AH98" s="177">
        <v>0</v>
      </c>
      <c r="AI98" s="177">
        <v>-1.63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75.17</v>
      </c>
      <c r="AQ98" s="177">
        <v>26.77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0.10412000000000006</v>
      </c>
      <c r="L99">
        <f t="shared" si="0"/>
        <v>8.9612674999999982</v>
      </c>
      <c r="M99">
        <f t="shared" si="0"/>
        <v>0.55560000000000098</v>
      </c>
      <c r="N99">
        <f t="shared" si="0"/>
        <v>0.84143999999999897</v>
      </c>
      <c r="O99">
        <f t="shared" si="0"/>
        <v>0</v>
      </c>
      <c r="P99">
        <f t="shared" si="0"/>
        <v>0.99239999999999851</v>
      </c>
      <c r="Q99">
        <f t="shared" si="0"/>
        <v>0.11659750000000015</v>
      </c>
      <c r="R99">
        <f t="shared" si="0"/>
        <v>0.24151250000000032</v>
      </c>
      <c r="S99">
        <f t="shared" si="0"/>
        <v>0.14014250000000009</v>
      </c>
      <c r="T99">
        <f t="shared" si="0"/>
        <v>0</v>
      </c>
      <c r="U99">
        <f t="shared" si="0"/>
        <v>1.4915999999999983</v>
      </c>
      <c r="V99">
        <f t="shared" si="0"/>
        <v>0.12276499999999992</v>
      </c>
      <c r="W99">
        <f t="shared" si="0"/>
        <v>0.27765249999999997</v>
      </c>
      <c r="X99">
        <f t="shared" si="0"/>
        <v>1.0186925000000022</v>
      </c>
      <c r="Y99">
        <f t="shared" si="0"/>
        <v>0</v>
      </c>
      <c r="Z99">
        <f t="shared" si="0"/>
        <v>0</v>
      </c>
      <c r="AA99">
        <f t="shared" si="0"/>
        <v>0.22825000000000001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0.68709249999999999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-3.7499999999999971E-2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1.5818100000000008</v>
      </c>
      <c r="AQ99">
        <f t="shared" si="0"/>
        <v>0.49499749999999981</v>
      </c>
      <c r="AR99">
        <f t="shared" si="0"/>
        <v>0.19289750000000011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0.45</v>
      </c>
      <c r="M3" s="177">
        <v>0.11</v>
      </c>
      <c r="N3" s="177">
        <v>0.15</v>
      </c>
      <c r="O3" s="177">
        <v>0.15</v>
      </c>
      <c r="P3" s="177">
        <v>0.26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1.73</v>
      </c>
      <c r="AB3" s="177">
        <v>0</v>
      </c>
      <c r="AC3" s="177">
        <v>0</v>
      </c>
      <c r="AD3" s="177">
        <v>0</v>
      </c>
      <c r="AE3" s="177">
        <v>44.99</v>
      </c>
      <c r="AF3" s="177">
        <v>0</v>
      </c>
      <c r="AG3" s="177">
        <v>0</v>
      </c>
      <c r="AH3" s="177">
        <v>0</v>
      </c>
      <c r="AI3" s="177">
        <v>-0.55000000000000004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0.24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0.15</v>
      </c>
      <c r="AZ3" s="177">
        <v>0.18</v>
      </c>
      <c r="BA3" s="177">
        <v>0.08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0.11</v>
      </c>
      <c r="N4" s="177">
        <v>0.15</v>
      </c>
      <c r="O4" s="177">
        <v>0.15</v>
      </c>
      <c r="P4" s="177">
        <v>0.26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1.73</v>
      </c>
      <c r="AB4" s="177">
        <v>0</v>
      </c>
      <c r="AC4" s="177">
        <v>0</v>
      </c>
      <c r="AD4" s="177">
        <v>0</v>
      </c>
      <c r="AE4" s="177">
        <v>44.99</v>
      </c>
      <c r="AF4" s="177">
        <v>0</v>
      </c>
      <c r="AG4" s="177">
        <v>0</v>
      </c>
      <c r="AH4" s="177">
        <v>0</v>
      </c>
      <c r="AI4" s="177">
        <v>-0.55000000000000004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0.24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0.15</v>
      </c>
      <c r="AZ4" s="177">
        <v>0.18</v>
      </c>
      <c r="BA4" s="177">
        <v>0.08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0.11</v>
      </c>
      <c r="N5" s="177">
        <v>0.15</v>
      </c>
      <c r="O5" s="177">
        <v>0.15</v>
      </c>
      <c r="P5" s="177">
        <v>0.26</v>
      </c>
      <c r="Q5" s="177">
        <v>0.02</v>
      </c>
      <c r="R5" s="177">
        <v>7.0000000000000007E-2</v>
      </c>
      <c r="S5" s="177">
        <v>0.03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1.73</v>
      </c>
      <c r="AB5" s="177">
        <v>0</v>
      </c>
      <c r="AC5" s="177">
        <v>0</v>
      </c>
      <c r="AD5" s="177">
        <v>0</v>
      </c>
      <c r="AE5" s="177">
        <v>44.99</v>
      </c>
      <c r="AF5" s="177">
        <v>0</v>
      </c>
      <c r="AG5" s="177">
        <v>0</v>
      </c>
      <c r="AH5" s="177">
        <v>0</v>
      </c>
      <c r="AI5" s="177">
        <v>-0.55000000000000004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0.24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0.15</v>
      </c>
      <c r="AZ5" s="177">
        <v>0.12</v>
      </c>
      <c r="BA5" s="177">
        <v>7.0000000000000007E-2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0.11</v>
      </c>
      <c r="N6" s="177">
        <v>0.15</v>
      </c>
      <c r="O6" s="177">
        <v>0.15</v>
      </c>
      <c r="P6" s="177">
        <v>0.26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1.73</v>
      </c>
      <c r="AB6" s="177">
        <v>0</v>
      </c>
      <c r="AC6" s="177">
        <v>0</v>
      </c>
      <c r="AD6" s="177">
        <v>0</v>
      </c>
      <c r="AE6" s="177">
        <v>44.99</v>
      </c>
      <c r="AF6" s="177">
        <v>0</v>
      </c>
      <c r="AG6" s="177">
        <v>0</v>
      </c>
      <c r="AH6" s="177">
        <v>0</v>
      </c>
      <c r="AI6" s="177">
        <v>-0.55000000000000004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0.24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0.15</v>
      </c>
      <c r="AZ6" s="177">
        <v>0.12</v>
      </c>
      <c r="BA6" s="177">
        <v>0.04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0.11</v>
      </c>
      <c r="N7" s="177">
        <v>0.15</v>
      </c>
      <c r="O7" s="177">
        <v>0.15</v>
      </c>
      <c r="P7" s="177">
        <v>0.26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1.73</v>
      </c>
      <c r="AB7" s="177">
        <v>0</v>
      </c>
      <c r="AC7" s="177">
        <v>0</v>
      </c>
      <c r="AD7" s="177">
        <v>0</v>
      </c>
      <c r="AE7" s="177">
        <v>44.99</v>
      </c>
      <c r="AF7" s="177">
        <v>0</v>
      </c>
      <c r="AG7" s="177">
        <v>0</v>
      </c>
      <c r="AH7" s="177">
        <v>0</v>
      </c>
      <c r="AI7" s="177">
        <v>-0.55000000000000004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0.24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0.15</v>
      </c>
      <c r="AZ7" s="177">
        <v>0.06</v>
      </c>
      <c r="BA7" s="177">
        <v>0.04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0.11</v>
      </c>
      <c r="N8" s="177">
        <v>0.15</v>
      </c>
      <c r="O8" s="177">
        <v>0.15</v>
      </c>
      <c r="P8" s="177">
        <v>0.26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1.73</v>
      </c>
      <c r="AB8" s="177">
        <v>0</v>
      </c>
      <c r="AC8" s="177">
        <v>0</v>
      </c>
      <c r="AD8" s="177">
        <v>0</v>
      </c>
      <c r="AE8" s="177">
        <v>44.99</v>
      </c>
      <c r="AF8" s="177">
        <v>0</v>
      </c>
      <c r="AG8" s="177">
        <v>0</v>
      </c>
      <c r="AH8" s="177">
        <v>0</v>
      </c>
      <c r="AI8" s="177">
        <v>-0.55000000000000004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0.24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0.15</v>
      </c>
      <c r="AZ8" s="177">
        <v>0.06</v>
      </c>
      <c r="BA8" s="177">
        <v>0.04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0.11</v>
      </c>
      <c r="N9" s="177">
        <v>0.15</v>
      </c>
      <c r="O9" s="177">
        <v>0.15</v>
      </c>
      <c r="P9" s="177">
        <v>0.26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1.73</v>
      </c>
      <c r="AB9" s="177">
        <v>0</v>
      </c>
      <c r="AC9" s="177">
        <v>0</v>
      </c>
      <c r="AD9" s="177">
        <v>0</v>
      </c>
      <c r="AE9" s="177">
        <v>44.99</v>
      </c>
      <c r="AF9" s="177">
        <v>0</v>
      </c>
      <c r="AG9" s="177">
        <v>0</v>
      </c>
      <c r="AH9" s="177">
        <v>0</v>
      </c>
      <c r="AI9" s="177">
        <v>-0.55000000000000004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0.24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0.15</v>
      </c>
      <c r="AZ9" s="177">
        <v>0</v>
      </c>
      <c r="BA9" s="177">
        <v>0.04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0.11</v>
      </c>
      <c r="N10" s="177">
        <v>0.15</v>
      </c>
      <c r="O10" s="177">
        <v>0.15</v>
      </c>
      <c r="P10" s="177">
        <v>0.26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1.73</v>
      </c>
      <c r="AB10" s="177">
        <v>0</v>
      </c>
      <c r="AC10" s="177">
        <v>0</v>
      </c>
      <c r="AD10" s="177">
        <v>0</v>
      </c>
      <c r="AE10" s="177">
        <v>44.99</v>
      </c>
      <c r="AF10" s="177">
        <v>0</v>
      </c>
      <c r="AG10" s="177">
        <v>0</v>
      </c>
      <c r="AH10" s="177">
        <v>0</v>
      </c>
      <c r="AI10" s="177">
        <v>-0.55000000000000004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0.24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0.15</v>
      </c>
      <c r="AZ10" s="177">
        <v>0</v>
      </c>
      <c r="BA10" s="177">
        <v>0.04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0.11</v>
      </c>
      <c r="N11" s="177">
        <v>0.15</v>
      </c>
      <c r="O11" s="177">
        <v>0.15</v>
      </c>
      <c r="P11" s="177">
        <v>0.26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44.99</v>
      </c>
      <c r="AF11" s="177">
        <v>0</v>
      </c>
      <c r="AG11" s="177">
        <v>0</v>
      </c>
      <c r="AH11" s="177">
        <v>0</v>
      </c>
      <c r="AI11" s="177">
        <v>-0.55000000000000004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0.24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0.15</v>
      </c>
      <c r="AZ11" s="177">
        <v>0</v>
      </c>
      <c r="BA11" s="177">
        <v>0.04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0.11</v>
      </c>
      <c r="N12" s="177">
        <v>0.15</v>
      </c>
      <c r="O12" s="177">
        <v>0.15</v>
      </c>
      <c r="P12" s="177">
        <v>0.26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44.99</v>
      </c>
      <c r="AF12" s="177">
        <v>0</v>
      </c>
      <c r="AG12" s="177">
        <v>0</v>
      </c>
      <c r="AH12" s="177">
        <v>0</v>
      </c>
      <c r="AI12" s="177">
        <v>-0.55000000000000004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0.24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0.15</v>
      </c>
      <c r="AZ12" s="177">
        <v>0</v>
      </c>
      <c r="BA12" s="177">
        <v>0.04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0.11</v>
      </c>
      <c r="N13" s="177">
        <v>0.15</v>
      </c>
      <c r="O13" s="177">
        <v>0.15</v>
      </c>
      <c r="P13" s="177">
        <v>0.26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44.99</v>
      </c>
      <c r="AF13" s="177">
        <v>0</v>
      </c>
      <c r="AG13" s="177">
        <v>0</v>
      </c>
      <c r="AH13" s="177">
        <v>0</v>
      </c>
      <c r="AI13" s="177">
        <v>-0.55000000000000004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0.28999999999999998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0.15</v>
      </c>
      <c r="AZ13" s="177">
        <v>0</v>
      </c>
      <c r="BA13" s="177">
        <v>0.04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0.11</v>
      </c>
      <c r="N14" s="177">
        <v>0.15</v>
      </c>
      <c r="O14" s="177">
        <v>0.15</v>
      </c>
      <c r="P14" s="177">
        <v>0.26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44.99</v>
      </c>
      <c r="AF14" s="177">
        <v>0</v>
      </c>
      <c r="AG14" s="177">
        <v>0</v>
      </c>
      <c r="AH14" s="177">
        <v>0</v>
      </c>
      <c r="AI14" s="177">
        <v>-0.55000000000000004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0.28999999999999998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0.15</v>
      </c>
      <c r="AZ14" s="177">
        <v>0</v>
      </c>
      <c r="BA14" s="177">
        <v>0.04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0.11</v>
      </c>
      <c r="N15" s="177">
        <v>0.15</v>
      </c>
      <c r="O15" s="177">
        <v>0.15</v>
      </c>
      <c r="P15" s="177">
        <v>0.26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45.85</v>
      </c>
      <c r="AF15" s="177">
        <v>0</v>
      </c>
      <c r="AG15" s="177">
        <v>0</v>
      </c>
      <c r="AH15" s="177">
        <v>0</v>
      </c>
      <c r="AI15" s="177">
        <v>-0.55000000000000004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0.39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0.15</v>
      </c>
      <c r="AZ15" s="177">
        <v>0</v>
      </c>
      <c r="BA15" s="177">
        <v>0.04</v>
      </c>
      <c r="BB15" s="177">
        <v>0.13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0.11</v>
      </c>
      <c r="N16" s="177">
        <v>0.15</v>
      </c>
      <c r="O16" s="177">
        <v>0.15</v>
      </c>
      <c r="P16" s="177">
        <v>0.26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1.79</v>
      </c>
      <c r="AB16" s="177">
        <v>0</v>
      </c>
      <c r="AC16" s="177">
        <v>0</v>
      </c>
      <c r="AD16" s="177">
        <v>0</v>
      </c>
      <c r="AE16" s="177">
        <v>45.85</v>
      </c>
      <c r="AF16" s="177">
        <v>0</v>
      </c>
      <c r="AG16" s="177">
        <v>0</v>
      </c>
      <c r="AH16" s="177">
        <v>0</v>
      </c>
      <c r="AI16" s="177">
        <v>-0.55000000000000004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0.39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0.15</v>
      </c>
      <c r="AZ16" s="177">
        <v>0</v>
      </c>
      <c r="BA16" s="177">
        <v>0.04</v>
      </c>
      <c r="BB16" s="177">
        <v>0.13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0.45</v>
      </c>
      <c r="M17" s="177">
        <v>0.11</v>
      </c>
      <c r="N17" s="177">
        <v>0.15</v>
      </c>
      <c r="O17" s="177">
        <v>0.15</v>
      </c>
      <c r="P17" s="177">
        <v>0.26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1.79</v>
      </c>
      <c r="AB17" s="177">
        <v>0</v>
      </c>
      <c r="AC17" s="177">
        <v>0</v>
      </c>
      <c r="AD17" s="177">
        <v>0</v>
      </c>
      <c r="AE17" s="177">
        <v>45.85</v>
      </c>
      <c r="AF17" s="177">
        <v>0</v>
      </c>
      <c r="AG17" s="177">
        <v>0</v>
      </c>
      <c r="AH17" s="177">
        <v>0</v>
      </c>
      <c r="AI17" s="177">
        <v>-0.55000000000000004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0.39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0.15</v>
      </c>
      <c r="AZ17" s="177">
        <v>0</v>
      </c>
      <c r="BA17" s="177">
        <v>0.04</v>
      </c>
      <c r="BB17" s="177">
        <v>0.13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0.11</v>
      </c>
      <c r="N18" s="177">
        <v>0.15</v>
      </c>
      <c r="O18" s="177">
        <v>0.15</v>
      </c>
      <c r="P18" s="177">
        <v>0.26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1.79</v>
      </c>
      <c r="AB18" s="177">
        <v>0</v>
      </c>
      <c r="AC18" s="177">
        <v>0</v>
      </c>
      <c r="AD18" s="177">
        <v>0</v>
      </c>
      <c r="AE18" s="177">
        <v>45.85</v>
      </c>
      <c r="AF18" s="177">
        <v>0</v>
      </c>
      <c r="AG18" s="177">
        <v>0</v>
      </c>
      <c r="AH18" s="177">
        <v>0</v>
      </c>
      <c r="AI18" s="177">
        <v>-0.55000000000000004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0.39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0.15</v>
      </c>
      <c r="AZ18" s="177">
        <v>0</v>
      </c>
      <c r="BA18" s="177">
        <v>0.04</v>
      </c>
      <c r="BB18" s="177">
        <v>0.13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0.11</v>
      </c>
      <c r="N19" s="177">
        <v>0.15</v>
      </c>
      <c r="O19" s="177">
        <v>0.15</v>
      </c>
      <c r="P19" s="177">
        <v>0.26</v>
      </c>
      <c r="Q19" s="177">
        <v>0.02</v>
      </c>
      <c r="R19" s="177">
        <v>7.0000000000000007E-2</v>
      </c>
      <c r="S19" s="177">
        <v>0.03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1.79</v>
      </c>
      <c r="AB19" s="177">
        <v>0</v>
      </c>
      <c r="AC19" s="177">
        <v>0</v>
      </c>
      <c r="AD19" s="177">
        <v>0</v>
      </c>
      <c r="AE19" s="177">
        <v>44.99</v>
      </c>
      <c r="AF19" s="177">
        <v>0</v>
      </c>
      <c r="AG19" s="177">
        <v>0</v>
      </c>
      <c r="AH19" s="177">
        <v>0</v>
      </c>
      <c r="AI19" s="177">
        <v>-0.55000000000000004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0.39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0.15</v>
      </c>
      <c r="AZ19" s="177">
        <v>0</v>
      </c>
      <c r="BA19" s="177">
        <v>0.04</v>
      </c>
      <c r="BB19" s="177">
        <v>0.13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0.11</v>
      </c>
      <c r="N20" s="177">
        <v>0.15</v>
      </c>
      <c r="O20" s="177">
        <v>0.15</v>
      </c>
      <c r="P20" s="177">
        <v>0.26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1.73</v>
      </c>
      <c r="AB20" s="177">
        <v>0</v>
      </c>
      <c r="AC20" s="177">
        <v>0</v>
      </c>
      <c r="AD20" s="177">
        <v>0</v>
      </c>
      <c r="AE20" s="177">
        <v>44.99</v>
      </c>
      <c r="AF20" s="177">
        <v>0</v>
      </c>
      <c r="AG20" s="177">
        <v>0</v>
      </c>
      <c r="AH20" s="177">
        <v>0</v>
      </c>
      <c r="AI20" s="177">
        <v>-0.55000000000000004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0.39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0.15</v>
      </c>
      <c r="AZ20" s="177">
        <v>0</v>
      </c>
      <c r="BA20" s="177">
        <v>0.04</v>
      </c>
      <c r="BB20" s="177">
        <v>0.13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0.11</v>
      </c>
      <c r="N21" s="177">
        <v>0.15</v>
      </c>
      <c r="O21" s="177">
        <v>0.15</v>
      </c>
      <c r="P21" s="177">
        <v>0.26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1.73</v>
      </c>
      <c r="AB21" s="177">
        <v>0</v>
      </c>
      <c r="AC21" s="177">
        <v>0</v>
      </c>
      <c r="AD21" s="177">
        <v>0</v>
      </c>
      <c r="AE21" s="177">
        <v>44.99</v>
      </c>
      <c r="AF21" s="177">
        <v>0</v>
      </c>
      <c r="AG21" s="177">
        <v>0</v>
      </c>
      <c r="AH21" s="177">
        <v>0</v>
      </c>
      <c r="AI21" s="177">
        <v>-0.55000000000000004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0.39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0.15</v>
      </c>
      <c r="AZ21" s="177">
        <v>0</v>
      </c>
      <c r="BA21" s="177">
        <v>0.04</v>
      </c>
      <c r="BB21" s="177">
        <v>0.13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0.11</v>
      </c>
      <c r="N22" s="177">
        <v>0.15</v>
      </c>
      <c r="O22" s="177">
        <v>0.15</v>
      </c>
      <c r="P22" s="177">
        <v>0.26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1.73</v>
      </c>
      <c r="AB22" s="177">
        <v>0</v>
      </c>
      <c r="AC22" s="177">
        <v>0</v>
      </c>
      <c r="AD22" s="177">
        <v>0</v>
      </c>
      <c r="AE22" s="177">
        <v>44.99</v>
      </c>
      <c r="AF22" s="177">
        <v>0</v>
      </c>
      <c r="AG22" s="177">
        <v>0</v>
      </c>
      <c r="AH22" s="177">
        <v>0</v>
      </c>
      <c r="AI22" s="177">
        <v>-0.55000000000000004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0.39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0.15</v>
      </c>
      <c r="AZ22" s="177">
        <v>0</v>
      </c>
      <c r="BA22" s="177">
        <v>0.04</v>
      </c>
      <c r="BB22" s="177">
        <v>0.13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0.11</v>
      </c>
      <c r="N23" s="177">
        <v>0.15</v>
      </c>
      <c r="O23" s="177">
        <v>0.15</v>
      </c>
      <c r="P23" s="177">
        <v>0.26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1.73</v>
      </c>
      <c r="AB23" s="177">
        <v>0</v>
      </c>
      <c r="AC23" s="177">
        <v>0</v>
      </c>
      <c r="AD23" s="177">
        <v>0</v>
      </c>
      <c r="AE23" s="177">
        <v>45.85</v>
      </c>
      <c r="AF23" s="177">
        <v>0</v>
      </c>
      <c r="AG23" s="177">
        <v>0</v>
      </c>
      <c r="AH23" s="177">
        <v>0</v>
      </c>
      <c r="AI23" s="177">
        <v>-0.55000000000000004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0.39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0.15</v>
      </c>
      <c r="AZ23" s="177">
        <v>0</v>
      </c>
      <c r="BA23" s="177">
        <v>0.06</v>
      </c>
      <c r="BB23" s="177">
        <v>0.13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0.11</v>
      </c>
      <c r="N24" s="177">
        <v>0.15</v>
      </c>
      <c r="O24" s="177">
        <v>0.15</v>
      </c>
      <c r="P24" s="177">
        <v>0.26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1.73</v>
      </c>
      <c r="AB24" s="177">
        <v>0</v>
      </c>
      <c r="AC24" s="177">
        <v>0</v>
      </c>
      <c r="AD24" s="177">
        <v>0</v>
      </c>
      <c r="AE24" s="177">
        <v>45.85</v>
      </c>
      <c r="AF24" s="177">
        <v>0</v>
      </c>
      <c r="AG24" s="177">
        <v>0</v>
      </c>
      <c r="AH24" s="177">
        <v>0</v>
      </c>
      <c r="AI24" s="177">
        <v>-0.55000000000000004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0.39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0.15</v>
      </c>
      <c r="AZ24" s="177">
        <v>0</v>
      </c>
      <c r="BA24" s="177">
        <v>0.08</v>
      </c>
      <c r="BB24" s="177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0.11</v>
      </c>
      <c r="N25" s="177">
        <v>0.15</v>
      </c>
      <c r="O25" s="177">
        <v>0.15</v>
      </c>
      <c r="P25" s="177">
        <v>0.26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1.73</v>
      </c>
      <c r="AB25" s="177">
        <v>0</v>
      </c>
      <c r="AC25" s="177">
        <v>0</v>
      </c>
      <c r="AD25" s="177">
        <v>0</v>
      </c>
      <c r="AE25" s="177">
        <v>45.85</v>
      </c>
      <c r="AF25" s="177">
        <v>0</v>
      </c>
      <c r="AG25" s="177">
        <v>0</v>
      </c>
      <c r="AH25" s="177">
        <v>0</v>
      </c>
      <c r="AI25" s="177">
        <v>-0.55000000000000004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0.39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0.15</v>
      </c>
      <c r="AZ25" s="177">
        <v>0.06</v>
      </c>
      <c r="BA25" s="177">
        <v>0.08</v>
      </c>
      <c r="BB25" s="177">
        <v>0.13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0.11</v>
      </c>
      <c r="N26" s="177">
        <v>0.15</v>
      </c>
      <c r="O26" s="177">
        <v>0.15</v>
      </c>
      <c r="P26" s="177">
        <v>0.26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1.73</v>
      </c>
      <c r="AB26" s="177">
        <v>0</v>
      </c>
      <c r="AC26" s="177">
        <v>0</v>
      </c>
      <c r="AD26" s="177">
        <v>0</v>
      </c>
      <c r="AE26" s="177">
        <v>45.85</v>
      </c>
      <c r="AF26" s="177">
        <v>0</v>
      </c>
      <c r="AG26" s="177">
        <v>0</v>
      </c>
      <c r="AH26" s="177">
        <v>0</v>
      </c>
      <c r="AI26" s="177">
        <v>-0.55000000000000004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0.39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0.15</v>
      </c>
      <c r="AZ26" s="177">
        <v>0.12</v>
      </c>
      <c r="BA26" s="177">
        <v>0.11</v>
      </c>
      <c r="BB26" s="177">
        <v>0.13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0.45</v>
      </c>
      <c r="M27" s="177">
        <v>0.11</v>
      </c>
      <c r="N27" s="177">
        <v>0.15</v>
      </c>
      <c r="O27" s="177">
        <v>0.15</v>
      </c>
      <c r="P27" s="177">
        <v>0.26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1.78</v>
      </c>
      <c r="AB27" s="177">
        <v>0</v>
      </c>
      <c r="AC27" s="177">
        <v>0</v>
      </c>
      <c r="AD27" s="177">
        <v>0</v>
      </c>
      <c r="AE27" s="177">
        <v>45.85</v>
      </c>
      <c r="AF27" s="177">
        <v>0</v>
      </c>
      <c r="AG27" s="177">
        <v>0</v>
      </c>
      <c r="AH27" s="177">
        <v>0</v>
      </c>
      <c r="AI27" s="177">
        <v>-0.55000000000000004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0.39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0.15</v>
      </c>
      <c r="AZ27" s="177">
        <v>0.1</v>
      </c>
      <c r="BA27" s="177">
        <v>0.08</v>
      </c>
      <c r="BB27" s="177">
        <v>0.13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0.11</v>
      </c>
      <c r="N28" s="177">
        <v>0.15</v>
      </c>
      <c r="O28" s="177">
        <v>0.15</v>
      </c>
      <c r="P28" s="177">
        <v>0.26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1.78</v>
      </c>
      <c r="AB28" s="177">
        <v>0</v>
      </c>
      <c r="AC28" s="177">
        <v>0</v>
      </c>
      <c r="AD28" s="177">
        <v>0</v>
      </c>
      <c r="AE28" s="177">
        <v>45.85</v>
      </c>
      <c r="AF28" s="177">
        <v>0</v>
      </c>
      <c r="AG28" s="177">
        <v>0</v>
      </c>
      <c r="AH28" s="177">
        <v>0</v>
      </c>
      <c r="AI28" s="177">
        <v>-0.55000000000000004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0.39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0.15</v>
      </c>
      <c r="AZ28" s="177">
        <v>0.1</v>
      </c>
      <c r="BA28" s="177">
        <v>0.08</v>
      </c>
      <c r="BB28" s="177">
        <v>0.13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0.47</v>
      </c>
      <c r="M29" s="177">
        <v>0.11</v>
      </c>
      <c r="N29" s="177">
        <v>0.15</v>
      </c>
      <c r="O29" s="177">
        <v>0.15</v>
      </c>
      <c r="P29" s="177">
        <v>0.26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1.78</v>
      </c>
      <c r="AB29" s="177">
        <v>0</v>
      </c>
      <c r="AC29" s="177">
        <v>0</v>
      </c>
      <c r="AD29" s="177">
        <v>0</v>
      </c>
      <c r="AE29" s="177">
        <v>45.85</v>
      </c>
      <c r="AF29" s="177">
        <v>0</v>
      </c>
      <c r="AG29" s="177">
        <v>0</v>
      </c>
      <c r="AH29" s="177">
        <v>0</v>
      </c>
      <c r="AI29" s="177">
        <v>-0.55000000000000004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0.39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0.15</v>
      </c>
      <c r="AZ29" s="177">
        <v>0.18</v>
      </c>
      <c r="BA29" s="177">
        <v>0.11</v>
      </c>
      <c r="BB29" s="177">
        <v>0.13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0.45</v>
      </c>
      <c r="M30" s="177">
        <v>0.11</v>
      </c>
      <c r="N30" s="177">
        <v>0.15</v>
      </c>
      <c r="O30" s="177">
        <v>0.15</v>
      </c>
      <c r="P30" s="177">
        <v>0.26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1.78</v>
      </c>
      <c r="AB30" s="177">
        <v>0</v>
      </c>
      <c r="AC30" s="177">
        <v>0</v>
      </c>
      <c r="AD30" s="177">
        <v>0</v>
      </c>
      <c r="AE30" s="177">
        <v>45.85</v>
      </c>
      <c r="AF30" s="177">
        <v>0</v>
      </c>
      <c r="AG30" s="177">
        <v>0</v>
      </c>
      <c r="AH30" s="177">
        <v>0</v>
      </c>
      <c r="AI30" s="177">
        <v>-0.55000000000000004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0.39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0.15</v>
      </c>
      <c r="AZ30" s="177">
        <v>0.18</v>
      </c>
      <c r="BA30" s="177">
        <v>0.11</v>
      </c>
      <c r="BB30" s="177">
        <v>0.13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0.45</v>
      </c>
      <c r="M31" s="177">
        <v>0.11</v>
      </c>
      <c r="N31" s="177">
        <v>0.15</v>
      </c>
      <c r="O31" s="177">
        <v>0.15</v>
      </c>
      <c r="P31" s="177">
        <v>0.26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1.73</v>
      </c>
      <c r="AB31" s="177">
        <v>0</v>
      </c>
      <c r="AC31" s="177">
        <v>0</v>
      </c>
      <c r="AD31" s="177">
        <v>0</v>
      </c>
      <c r="AE31" s="177">
        <v>45.85</v>
      </c>
      <c r="AF31" s="177">
        <v>0</v>
      </c>
      <c r="AG31" s="177">
        <v>0</v>
      </c>
      <c r="AH31" s="177">
        <v>0</v>
      </c>
      <c r="AI31" s="177">
        <v>-0.55000000000000004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0.39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0.15</v>
      </c>
      <c r="AZ31" s="177">
        <v>0.18</v>
      </c>
      <c r="BA31" s="177">
        <v>0.11</v>
      </c>
      <c r="BB31" s="177">
        <v>0.13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0.45</v>
      </c>
      <c r="M32" s="177">
        <v>0.11</v>
      </c>
      <c r="N32" s="177">
        <v>0.15</v>
      </c>
      <c r="O32" s="177">
        <v>0.15</v>
      </c>
      <c r="P32" s="177">
        <v>0.26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1.73</v>
      </c>
      <c r="AB32" s="177">
        <v>0</v>
      </c>
      <c r="AC32" s="177">
        <v>0</v>
      </c>
      <c r="AD32" s="177">
        <v>0</v>
      </c>
      <c r="AE32" s="177">
        <v>44.99</v>
      </c>
      <c r="AF32" s="177">
        <v>0</v>
      </c>
      <c r="AG32" s="177">
        <v>0</v>
      </c>
      <c r="AH32" s="177">
        <v>0</v>
      </c>
      <c r="AI32" s="177">
        <v>-0.55000000000000004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0.39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0.15</v>
      </c>
      <c r="AZ32" s="177">
        <v>0.18</v>
      </c>
      <c r="BA32" s="177">
        <v>0.09</v>
      </c>
      <c r="BB32" s="177">
        <v>0.13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0.45</v>
      </c>
      <c r="M33" s="177">
        <v>0.11</v>
      </c>
      <c r="N33" s="177">
        <v>0.15</v>
      </c>
      <c r="O33" s="177">
        <v>0.15</v>
      </c>
      <c r="P33" s="177">
        <v>0.26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1.73</v>
      </c>
      <c r="AB33" s="177">
        <v>0</v>
      </c>
      <c r="AC33" s="177">
        <v>0</v>
      </c>
      <c r="AD33" s="177">
        <v>0</v>
      </c>
      <c r="AE33" s="177">
        <v>44.99</v>
      </c>
      <c r="AF33" s="177">
        <v>0</v>
      </c>
      <c r="AG33" s="177">
        <v>0</v>
      </c>
      <c r="AH33" s="177">
        <v>0</v>
      </c>
      <c r="AI33" s="177">
        <v>-0.55000000000000004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0.39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0.15</v>
      </c>
      <c r="AZ33" s="177">
        <v>0.12</v>
      </c>
      <c r="BA33" s="177">
        <v>7.0000000000000007E-2</v>
      </c>
      <c r="BB33" s="177">
        <v>0.13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0.45</v>
      </c>
      <c r="M34" s="177">
        <v>0.11</v>
      </c>
      <c r="N34" s="177">
        <v>0.15</v>
      </c>
      <c r="O34" s="177">
        <v>0.15</v>
      </c>
      <c r="P34" s="177">
        <v>0.26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1.73</v>
      </c>
      <c r="AB34" s="177">
        <v>0</v>
      </c>
      <c r="AC34" s="177">
        <v>0</v>
      </c>
      <c r="AD34" s="177">
        <v>0</v>
      </c>
      <c r="AE34" s="177">
        <v>44.99</v>
      </c>
      <c r="AF34" s="177">
        <v>0</v>
      </c>
      <c r="AG34" s="177">
        <v>0</v>
      </c>
      <c r="AH34" s="177">
        <v>0</v>
      </c>
      <c r="AI34" s="177">
        <v>-0.55000000000000004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0.28999999999999998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0.15</v>
      </c>
      <c r="AZ34" s="177">
        <v>0.06</v>
      </c>
      <c r="BA34" s="177">
        <v>7.0000000000000007E-2</v>
      </c>
      <c r="BB34" s="177">
        <v>0.13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0.45</v>
      </c>
      <c r="M35" s="177">
        <v>0.11</v>
      </c>
      <c r="N35" s="177">
        <v>0.15</v>
      </c>
      <c r="O35" s="177">
        <v>0.15</v>
      </c>
      <c r="P35" s="177">
        <v>0.26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1.73</v>
      </c>
      <c r="AB35" s="177">
        <v>0</v>
      </c>
      <c r="AC35" s="177">
        <v>0</v>
      </c>
      <c r="AD35" s="177">
        <v>0</v>
      </c>
      <c r="AE35" s="177">
        <v>44.99</v>
      </c>
      <c r="AF35" s="177">
        <v>0</v>
      </c>
      <c r="AG35" s="177">
        <v>0</v>
      </c>
      <c r="AH35" s="177">
        <v>0</v>
      </c>
      <c r="AI35" s="177">
        <v>-0.55000000000000004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0.39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0.15</v>
      </c>
      <c r="AZ35" s="177">
        <v>0.01</v>
      </c>
      <c r="BA35" s="177">
        <v>7.0000000000000007E-2</v>
      </c>
      <c r="BB35" s="177">
        <v>0.13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0.45</v>
      </c>
      <c r="M36" s="177">
        <v>0.11</v>
      </c>
      <c r="N36" s="177">
        <v>0.15</v>
      </c>
      <c r="O36" s="177">
        <v>0.15</v>
      </c>
      <c r="P36" s="177">
        <v>0.26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1.73</v>
      </c>
      <c r="AB36" s="177">
        <v>0</v>
      </c>
      <c r="AC36" s="177">
        <v>0</v>
      </c>
      <c r="AD36" s="177">
        <v>0</v>
      </c>
      <c r="AE36" s="177">
        <v>44.99</v>
      </c>
      <c r="AF36" s="177">
        <v>0</v>
      </c>
      <c r="AG36" s="177">
        <v>0</v>
      </c>
      <c r="AH36" s="177">
        <v>0</v>
      </c>
      <c r="AI36" s="177">
        <v>-0.55000000000000004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0.39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0.15</v>
      </c>
      <c r="AZ36" s="177">
        <v>0</v>
      </c>
      <c r="BA36" s="177">
        <v>0.05</v>
      </c>
      <c r="BB36" s="177">
        <v>0.13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0.45</v>
      </c>
      <c r="M37" s="177">
        <v>0.11</v>
      </c>
      <c r="N37" s="177">
        <v>0.15</v>
      </c>
      <c r="O37" s="177">
        <v>0.15</v>
      </c>
      <c r="P37" s="177">
        <v>0.26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31.09</v>
      </c>
      <c r="AF37" s="177">
        <v>0</v>
      </c>
      <c r="AG37" s="177">
        <v>0</v>
      </c>
      <c r="AH37" s="177">
        <v>0</v>
      </c>
      <c r="AI37" s="177">
        <v>-0.55000000000000004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0.39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0.15</v>
      </c>
      <c r="AZ37" s="177">
        <v>0</v>
      </c>
      <c r="BA37" s="177">
        <v>0.03</v>
      </c>
      <c r="BB37" s="177">
        <v>0.13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0.45</v>
      </c>
      <c r="M38" s="177">
        <v>0.11</v>
      </c>
      <c r="N38" s="177">
        <v>0.15</v>
      </c>
      <c r="O38" s="177">
        <v>0.15</v>
      </c>
      <c r="P38" s="177">
        <v>0.26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31.09</v>
      </c>
      <c r="AF38" s="177">
        <v>0</v>
      </c>
      <c r="AG38" s="177">
        <v>0</v>
      </c>
      <c r="AH38" s="177">
        <v>0</v>
      </c>
      <c r="AI38" s="177">
        <v>-0.55000000000000004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0.39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0.15</v>
      </c>
      <c r="AZ38" s="177">
        <v>0</v>
      </c>
      <c r="BA38" s="177">
        <v>0.03</v>
      </c>
      <c r="BB38" s="177">
        <v>0.13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0.45</v>
      </c>
      <c r="M39" s="177">
        <v>0.11</v>
      </c>
      <c r="N39" s="177">
        <v>0.15</v>
      </c>
      <c r="O39" s="177">
        <v>0.15</v>
      </c>
      <c r="P39" s="177">
        <v>0.26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30.67</v>
      </c>
      <c r="AF39" s="177">
        <v>0</v>
      </c>
      <c r="AG39" s="177">
        <v>0</v>
      </c>
      <c r="AH39" s="177">
        <v>0</v>
      </c>
      <c r="AI39" s="177">
        <v>-0.55000000000000004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0.39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0.15</v>
      </c>
      <c r="AZ39" s="177">
        <v>0</v>
      </c>
      <c r="BA39" s="177">
        <v>0.03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0.45</v>
      </c>
      <c r="M40" s="177">
        <v>0.11</v>
      </c>
      <c r="N40" s="177">
        <v>0.15</v>
      </c>
      <c r="O40" s="177">
        <v>0.15</v>
      </c>
      <c r="P40" s="177">
        <v>0.26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30.67</v>
      </c>
      <c r="AF40" s="177">
        <v>0</v>
      </c>
      <c r="AG40" s="177">
        <v>0</v>
      </c>
      <c r="AH40" s="177">
        <v>0</v>
      </c>
      <c r="AI40" s="177">
        <v>-0.55000000000000004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0.39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0.15</v>
      </c>
      <c r="AZ40" s="177">
        <v>0</v>
      </c>
      <c r="BA40" s="177">
        <v>0.03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0.45</v>
      </c>
      <c r="M41" s="177">
        <v>0.11</v>
      </c>
      <c r="N41" s="177">
        <v>0.15</v>
      </c>
      <c r="O41" s="177">
        <v>0.15</v>
      </c>
      <c r="P41" s="177">
        <v>0.26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43.96</v>
      </c>
      <c r="AF41" s="177">
        <v>0</v>
      </c>
      <c r="AG41" s="177">
        <v>0</v>
      </c>
      <c r="AH41" s="177">
        <v>0</v>
      </c>
      <c r="AI41" s="177">
        <v>-0.55000000000000004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0.39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0.15</v>
      </c>
      <c r="AZ41" s="177">
        <v>0</v>
      </c>
      <c r="BA41" s="177">
        <v>0.03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0.45</v>
      </c>
      <c r="M42" s="177">
        <v>0.11</v>
      </c>
      <c r="N42" s="177">
        <v>0.15</v>
      </c>
      <c r="O42" s="177">
        <v>0.15</v>
      </c>
      <c r="P42" s="177">
        <v>0.26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44.99</v>
      </c>
      <c r="AF42" s="177">
        <v>0</v>
      </c>
      <c r="AG42" s="177">
        <v>0</v>
      </c>
      <c r="AH42" s="177">
        <v>0</v>
      </c>
      <c r="AI42" s="177">
        <v>-0.55000000000000004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0.39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0.15</v>
      </c>
      <c r="AZ42" s="177">
        <v>0</v>
      </c>
      <c r="BA42" s="177">
        <v>0.02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0.45</v>
      </c>
      <c r="M43" s="177">
        <v>0.11</v>
      </c>
      <c r="N43" s="177">
        <v>0.15</v>
      </c>
      <c r="O43" s="177">
        <v>0.15</v>
      </c>
      <c r="P43" s="177">
        <v>0.26</v>
      </c>
      <c r="Q43" s="177">
        <v>0.02</v>
      </c>
      <c r="R43" s="177">
        <v>7.0000000000000007E-2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44.99</v>
      </c>
      <c r="AF43" s="177">
        <v>0</v>
      </c>
      <c r="AG43" s="177">
        <v>0</v>
      </c>
      <c r="AH43" s="177">
        <v>0</v>
      </c>
      <c r="AI43" s="177">
        <v>-0.55000000000000004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0.39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0.15</v>
      </c>
      <c r="AZ43" s="177">
        <v>0</v>
      </c>
      <c r="BA43" s="177">
        <v>0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0.45</v>
      </c>
      <c r="M44" s="177">
        <v>0.11</v>
      </c>
      <c r="N44" s="177">
        <v>0.15</v>
      </c>
      <c r="O44" s="177">
        <v>0.15</v>
      </c>
      <c r="P44" s="177">
        <v>0.26</v>
      </c>
      <c r="Q44" s="177">
        <v>0.02</v>
      </c>
      <c r="R44" s="177">
        <v>7.0000000000000007E-2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44.99</v>
      </c>
      <c r="AF44" s="177">
        <v>0</v>
      </c>
      <c r="AG44" s="177">
        <v>0</v>
      </c>
      <c r="AH44" s="177">
        <v>0</v>
      </c>
      <c r="AI44" s="177">
        <v>-0.55000000000000004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0.39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0.15</v>
      </c>
      <c r="AZ44" s="177">
        <v>0</v>
      </c>
      <c r="BA44" s="177">
        <v>0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0.45</v>
      </c>
      <c r="M45" s="177">
        <v>0.11</v>
      </c>
      <c r="N45" s="177">
        <v>0.15</v>
      </c>
      <c r="O45" s="177">
        <v>0.15</v>
      </c>
      <c r="P45" s="177">
        <v>0.26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44.99</v>
      </c>
      <c r="AF45" s="177">
        <v>0</v>
      </c>
      <c r="AG45" s="177">
        <v>0</v>
      </c>
      <c r="AH45" s="177">
        <v>0</v>
      </c>
      <c r="AI45" s="177">
        <v>-0.55000000000000004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0.39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0.15</v>
      </c>
      <c r="AZ45" s="177">
        <v>0</v>
      </c>
      <c r="BA45" s="177">
        <v>0</v>
      </c>
      <c r="BB45" s="177">
        <v>0.13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0.45</v>
      </c>
      <c r="M46" s="177">
        <v>0.11</v>
      </c>
      <c r="N46" s="177">
        <v>0.15</v>
      </c>
      <c r="O46" s="177">
        <v>0.15</v>
      </c>
      <c r="P46" s="177">
        <v>0.26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44.99</v>
      </c>
      <c r="AF46" s="177">
        <v>0</v>
      </c>
      <c r="AG46" s="177">
        <v>0</v>
      </c>
      <c r="AH46" s="177">
        <v>0</v>
      </c>
      <c r="AI46" s="177">
        <v>-0.55000000000000004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0.39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0.15</v>
      </c>
      <c r="AZ46" s="177">
        <v>0</v>
      </c>
      <c r="BA46" s="177">
        <v>0</v>
      </c>
      <c r="BB46" s="177">
        <v>0.13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0.45</v>
      </c>
      <c r="M47" s="177">
        <v>0.11</v>
      </c>
      <c r="N47" s="177">
        <v>0.15</v>
      </c>
      <c r="O47" s="177">
        <v>0.15</v>
      </c>
      <c r="P47" s="177">
        <v>0.26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44.99</v>
      </c>
      <c r="AF47" s="177">
        <v>0</v>
      </c>
      <c r="AG47" s="177">
        <v>0</v>
      </c>
      <c r="AH47" s="177">
        <v>0</v>
      </c>
      <c r="AI47" s="177">
        <v>-0.55000000000000004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0.15</v>
      </c>
      <c r="AZ47" s="177">
        <v>0</v>
      </c>
      <c r="BA47" s="177">
        <v>0</v>
      </c>
      <c r="BB47" s="177">
        <v>0.13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0.45</v>
      </c>
      <c r="M48" s="177">
        <v>0.1</v>
      </c>
      <c r="N48" s="177">
        <v>0.15</v>
      </c>
      <c r="O48" s="177">
        <v>0.15</v>
      </c>
      <c r="P48" s="177">
        <v>0.26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1.65</v>
      </c>
      <c r="AB48" s="177">
        <v>0</v>
      </c>
      <c r="AC48" s="177">
        <v>0</v>
      </c>
      <c r="AD48" s="177">
        <v>0</v>
      </c>
      <c r="AE48" s="177">
        <v>43.96</v>
      </c>
      <c r="AF48" s="177">
        <v>0</v>
      </c>
      <c r="AG48" s="177">
        <v>0</v>
      </c>
      <c r="AH48" s="177">
        <v>0</v>
      </c>
      <c r="AI48" s="177">
        <v>-0.55000000000000004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0.15</v>
      </c>
      <c r="AZ48" s="177">
        <v>0</v>
      </c>
      <c r="BA48" s="177">
        <v>0</v>
      </c>
      <c r="BB48" s="177">
        <v>0.13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0.45</v>
      </c>
      <c r="M49" s="177">
        <v>0.1</v>
      </c>
      <c r="N49" s="177">
        <v>0.15</v>
      </c>
      <c r="O49" s="177">
        <v>0.15</v>
      </c>
      <c r="P49" s="177">
        <v>0.26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43.96</v>
      </c>
      <c r="AF49" s="177">
        <v>0</v>
      </c>
      <c r="AG49" s="177">
        <v>0</v>
      </c>
      <c r="AH49" s="177">
        <v>0</v>
      </c>
      <c r="AI49" s="177">
        <v>-0.55000000000000004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0.15</v>
      </c>
      <c r="AZ49" s="177">
        <v>0</v>
      </c>
      <c r="BA49" s="177">
        <v>0</v>
      </c>
      <c r="BB49" s="177">
        <v>0.13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0.45</v>
      </c>
      <c r="M50" s="177">
        <v>0.1</v>
      </c>
      <c r="N50" s="177">
        <v>0.15</v>
      </c>
      <c r="O50" s="177">
        <v>0.15</v>
      </c>
      <c r="P50" s="177">
        <v>0.26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43.96</v>
      </c>
      <c r="AF50" s="177">
        <v>0</v>
      </c>
      <c r="AG50" s="177">
        <v>0</v>
      </c>
      <c r="AH50" s="177">
        <v>0</v>
      </c>
      <c r="AI50" s="177">
        <v>-0.55000000000000004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0.15</v>
      </c>
      <c r="AZ50" s="177">
        <v>0</v>
      </c>
      <c r="BA50" s="177">
        <v>0</v>
      </c>
      <c r="BB50" s="177">
        <v>0.13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0.45</v>
      </c>
      <c r="M51" s="177">
        <v>0.1</v>
      </c>
      <c r="N51" s="177">
        <v>0.15</v>
      </c>
      <c r="O51" s="177">
        <v>0.15</v>
      </c>
      <c r="P51" s="177">
        <v>0.26</v>
      </c>
      <c r="Q51" s="177">
        <v>0.02</v>
      </c>
      <c r="R51" s="177">
        <v>7.0000000000000007E-2</v>
      </c>
      <c r="S51" s="177">
        <v>0.03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42.92</v>
      </c>
      <c r="AF51" s="177">
        <v>0</v>
      </c>
      <c r="AG51" s="177">
        <v>0</v>
      </c>
      <c r="AH51" s="177">
        <v>0</v>
      </c>
      <c r="AI51" s="177">
        <v>-0.46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0.39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0.15</v>
      </c>
      <c r="AZ51" s="177">
        <v>0</v>
      </c>
      <c r="BA51" s="177">
        <v>0</v>
      </c>
      <c r="BB51" s="177">
        <v>0.13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0.45</v>
      </c>
      <c r="M52" s="177">
        <v>0.1</v>
      </c>
      <c r="N52" s="177">
        <v>0.15</v>
      </c>
      <c r="O52" s="177">
        <v>0.15</v>
      </c>
      <c r="P52" s="177">
        <v>0.26</v>
      </c>
      <c r="Q52" s="177">
        <v>0.02</v>
      </c>
      <c r="R52" s="177">
        <v>7.0000000000000007E-2</v>
      </c>
      <c r="S52" s="177">
        <v>0.03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34.76</v>
      </c>
      <c r="AF52" s="177">
        <v>0</v>
      </c>
      <c r="AG52" s="177">
        <v>0</v>
      </c>
      <c r="AH52" s="177">
        <v>0</v>
      </c>
      <c r="AI52" s="177">
        <v>-0.46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0.39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0.15</v>
      </c>
      <c r="AZ52" s="177">
        <v>0</v>
      </c>
      <c r="BA52" s="177">
        <v>0</v>
      </c>
      <c r="BB52" s="177">
        <v>0.13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0.45</v>
      </c>
      <c r="M53" s="177">
        <v>0.1</v>
      </c>
      <c r="N53" s="177">
        <v>0.15</v>
      </c>
      <c r="O53" s="177">
        <v>0.15</v>
      </c>
      <c r="P53" s="177">
        <v>0.26</v>
      </c>
      <c r="Q53" s="177">
        <v>0.02</v>
      </c>
      <c r="R53" s="177">
        <v>7.0000000000000007E-2</v>
      </c>
      <c r="S53" s="177">
        <v>0.03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42.92</v>
      </c>
      <c r="AF53" s="177">
        <v>0</v>
      </c>
      <c r="AG53" s="177">
        <v>0</v>
      </c>
      <c r="AH53" s="177">
        <v>0</v>
      </c>
      <c r="AI53" s="177">
        <v>-0.46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0.39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0.15</v>
      </c>
      <c r="AZ53" s="177">
        <v>0</v>
      </c>
      <c r="BA53" s="177">
        <v>0</v>
      </c>
      <c r="BB53" s="177">
        <v>0.13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0.45</v>
      </c>
      <c r="M54" s="177">
        <v>0.1</v>
      </c>
      <c r="N54" s="177">
        <v>0.15</v>
      </c>
      <c r="O54" s="177">
        <v>0.15</v>
      </c>
      <c r="P54" s="177">
        <v>0.26</v>
      </c>
      <c r="Q54" s="177">
        <v>0.02</v>
      </c>
      <c r="R54" s="177">
        <v>7.0000000000000007E-2</v>
      </c>
      <c r="S54" s="177">
        <v>0.03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42.92</v>
      </c>
      <c r="AF54" s="177">
        <v>0</v>
      </c>
      <c r="AG54" s="177">
        <v>0</v>
      </c>
      <c r="AH54" s="177">
        <v>0</v>
      </c>
      <c r="AI54" s="177">
        <v>-0.46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0.39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0.15</v>
      </c>
      <c r="AZ54" s="177">
        <v>0</v>
      </c>
      <c r="BA54" s="177">
        <v>0</v>
      </c>
      <c r="BB54" s="177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0.45</v>
      </c>
      <c r="M55" s="177">
        <v>0.1</v>
      </c>
      <c r="N55" s="177">
        <v>0.15</v>
      </c>
      <c r="O55" s="177">
        <v>0.15</v>
      </c>
      <c r="P55" s="177">
        <v>0.26</v>
      </c>
      <c r="Q55" s="177">
        <v>0.02</v>
      </c>
      <c r="R55" s="177">
        <v>7.0000000000000007E-2</v>
      </c>
      <c r="S55" s="177">
        <v>0.03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42.92</v>
      </c>
      <c r="AF55" s="177">
        <v>0</v>
      </c>
      <c r="AG55" s="177">
        <v>0</v>
      </c>
      <c r="AH55" s="177">
        <v>0</v>
      </c>
      <c r="AI55" s="177">
        <v>-0.46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0.39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0.15</v>
      </c>
      <c r="AZ55" s="177">
        <v>0</v>
      </c>
      <c r="BA55" s="177">
        <v>0</v>
      </c>
      <c r="BB55" s="177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0.45</v>
      </c>
      <c r="M56" s="177">
        <v>0.1</v>
      </c>
      <c r="N56" s="177">
        <v>0.15</v>
      </c>
      <c r="O56" s="177">
        <v>0.15</v>
      </c>
      <c r="P56" s="177">
        <v>0.26</v>
      </c>
      <c r="Q56" s="177">
        <v>0.02</v>
      </c>
      <c r="R56" s="177">
        <v>7.0000000000000007E-2</v>
      </c>
      <c r="S56" s="177">
        <v>0.03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42.92</v>
      </c>
      <c r="AF56" s="177">
        <v>0</v>
      </c>
      <c r="AG56" s="177">
        <v>0</v>
      </c>
      <c r="AH56" s="177">
        <v>0</v>
      </c>
      <c r="AI56" s="177">
        <v>-0.46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0.39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0.15</v>
      </c>
      <c r="AZ56" s="177">
        <v>0</v>
      </c>
      <c r="BA56" s="177">
        <v>0</v>
      </c>
      <c r="BB56" s="177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0.45</v>
      </c>
      <c r="M57" s="177">
        <v>0.1</v>
      </c>
      <c r="N57" s="177">
        <v>0.15</v>
      </c>
      <c r="O57" s="177">
        <v>0.15</v>
      </c>
      <c r="P57" s="177">
        <v>0.26</v>
      </c>
      <c r="Q57" s="177">
        <v>0.02</v>
      </c>
      <c r="R57" s="177">
        <v>7.0000000000000007E-2</v>
      </c>
      <c r="S57" s="177">
        <v>0.03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42.92</v>
      </c>
      <c r="AF57" s="177">
        <v>0</v>
      </c>
      <c r="AG57" s="177">
        <v>0</v>
      </c>
      <c r="AH57" s="177">
        <v>0</v>
      </c>
      <c r="AI57" s="177">
        <v>-0.46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0.39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0.15</v>
      </c>
      <c r="AZ57" s="177">
        <v>0</v>
      </c>
      <c r="BA57" s="177">
        <v>0</v>
      </c>
      <c r="BB57" s="177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0.45</v>
      </c>
      <c r="M58" s="177">
        <v>0.1</v>
      </c>
      <c r="N58" s="177">
        <v>0.15</v>
      </c>
      <c r="O58" s="177">
        <v>0.15</v>
      </c>
      <c r="P58" s="177">
        <v>0.26</v>
      </c>
      <c r="Q58" s="177">
        <v>0.02</v>
      </c>
      <c r="R58" s="177">
        <v>7.0000000000000007E-2</v>
      </c>
      <c r="S58" s="177">
        <v>0.03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42.92</v>
      </c>
      <c r="AF58" s="177">
        <v>0</v>
      </c>
      <c r="AG58" s="177">
        <v>0</v>
      </c>
      <c r="AH58" s="177">
        <v>0</v>
      </c>
      <c r="AI58" s="177">
        <v>-0.46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0.39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0.15</v>
      </c>
      <c r="AZ58" s="177">
        <v>0</v>
      </c>
      <c r="BA58" s="177">
        <v>0</v>
      </c>
      <c r="BB58" s="177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0.45</v>
      </c>
      <c r="M59" s="177">
        <v>0.1</v>
      </c>
      <c r="N59" s="177">
        <v>0.15</v>
      </c>
      <c r="O59" s="177">
        <v>0.15</v>
      </c>
      <c r="P59" s="177">
        <v>0.26</v>
      </c>
      <c r="Q59" s="177">
        <v>0.02</v>
      </c>
      <c r="R59" s="177">
        <v>7.0000000000000007E-2</v>
      </c>
      <c r="S59" s="177">
        <v>0.03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42.92</v>
      </c>
      <c r="AF59" s="177">
        <v>0</v>
      </c>
      <c r="AG59" s="177">
        <v>0</v>
      </c>
      <c r="AH59" s="177">
        <v>0</v>
      </c>
      <c r="AI59" s="177">
        <v>-0.46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0.39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0.15</v>
      </c>
      <c r="AZ59" s="177">
        <v>0</v>
      </c>
      <c r="BA59" s="177">
        <v>0</v>
      </c>
      <c r="BB59" s="177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0.45</v>
      </c>
      <c r="M60" s="177">
        <v>0.1</v>
      </c>
      <c r="N60" s="177">
        <v>0.15</v>
      </c>
      <c r="O60" s="177">
        <v>0.15</v>
      </c>
      <c r="P60" s="177">
        <v>0.26</v>
      </c>
      <c r="Q60" s="177">
        <v>0.02</v>
      </c>
      <c r="R60" s="177">
        <v>7.0000000000000007E-2</v>
      </c>
      <c r="S60" s="177">
        <v>0.03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42.92</v>
      </c>
      <c r="AF60" s="177">
        <v>0</v>
      </c>
      <c r="AG60" s="177">
        <v>0</v>
      </c>
      <c r="AH60" s="177">
        <v>0</v>
      </c>
      <c r="AI60" s="177">
        <v>-0.46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0.39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0.15</v>
      </c>
      <c r="AZ60" s="177">
        <v>0</v>
      </c>
      <c r="BA60" s="177">
        <v>0</v>
      </c>
      <c r="BB60" s="177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0.45</v>
      </c>
      <c r="M61" s="177">
        <v>0.1</v>
      </c>
      <c r="N61" s="177">
        <v>0.15</v>
      </c>
      <c r="O61" s="177">
        <v>0.15</v>
      </c>
      <c r="P61" s="177">
        <v>0.26</v>
      </c>
      <c r="Q61" s="177">
        <v>0.02</v>
      </c>
      <c r="R61" s="177">
        <v>7.0000000000000007E-2</v>
      </c>
      <c r="S61" s="177">
        <v>0.03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42.92</v>
      </c>
      <c r="AF61" s="177">
        <v>0</v>
      </c>
      <c r="AG61" s="177">
        <v>0</v>
      </c>
      <c r="AH61" s="177">
        <v>0</v>
      </c>
      <c r="AI61" s="177">
        <v>-0.46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0.39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0.15</v>
      </c>
      <c r="AZ61" s="177">
        <v>0</v>
      </c>
      <c r="BA61" s="177">
        <v>0</v>
      </c>
      <c r="BB61" s="177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0.45</v>
      </c>
      <c r="M62" s="177">
        <v>0.1</v>
      </c>
      <c r="N62" s="177">
        <v>0.15</v>
      </c>
      <c r="O62" s="177">
        <v>0.15</v>
      </c>
      <c r="P62" s="177">
        <v>0.26</v>
      </c>
      <c r="Q62" s="177">
        <v>0.02</v>
      </c>
      <c r="R62" s="177">
        <v>7.0000000000000007E-2</v>
      </c>
      <c r="S62" s="177">
        <v>0.03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1.65</v>
      </c>
      <c r="AB62" s="177">
        <v>0</v>
      </c>
      <c r="AC62" s="177">
        <v>0</v>
      </c>
      <c r="AD62" s="177">
        <v>0</v>
      </c>
      <c r="AE62" s="177">
        <v>42.92</v>
      </c>
      <c r="AF62" s="177">
        <v>0</v>
      </c>
      <c r="AG62" s="177">
        <v>0</v>
      </c>
      <c r="AH62" s="177">
        <v>0</v>
      </c>
      <c r="AI62" s="177">
        <v>-0.46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0.39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0.15</v>
      </c>
      <c r="AZ62" s="177">
        <v>0</v>
      </c>
      <c r="BA62" s="177">
        <v>0</v>
      </c>
      <c r="BB62" s="177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0.45</v>
      </c>
      <c r="M63" s="177">
        <v>0.1</v>
      </c>
      <c r="N63" s="177">
        <v>0.15</v>
      </c>
      <c r="O63" s="177">
        <v>0.15</v>
      </c>
      <c r="P63" s="177">
        <v>0.26</v>
      </c>
      <c r="Q63" s="177">
        <v>0.02</v>
      </c>
      <c r="R63" s="177">
        <v>7.0000000000000007E-2</v>
      </c>
      <c r="S63" s="177">
        <v>0.03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1.65</v>
      </c>
      <c r="AB63" s="177">
        <v>0</v>
      </c>
      <c r="AC63" s="177">
        <v>0</v>
      </c>
      <c r="AD63" s="177">
        <v>0</v>
      </c>
      <c r="AE63" s="177">
        <v>42.92</v>
      </c>
      <c r="AF63" s="177">
        <v>0</v>
      </c>
      <c r="AG63" s="177">
        <v>0</v>
      </c>
      <c r="AH63" s="177">
        <v>0</v>
      </c>
      <c r="AI63" s="177">
        <v>-0.46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0.39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0.15</v>
      </c>
      <c r="AZ63" s="177">
        <v>0</v>
      </c>
      <c r="BA63" s="177">
        <v>0.02</v>
      </c>
      <c r="BB63" s="177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0.45</v>
      </c>
      <c r="M64" s="177">
        <v>0.1</v>
      </c>
      <c r="N64" s="177">
        <v>0.15</v>
      </c>
      <c r="O64" s="177">
        <v>0.15</v>
      </c>
      <c r="P64" s="177">
        <v>0.26</v>
      </c>
      <c r="Q64" s="177">
        <v>0.02</v>
      </c>
      <c r="R64" s="177">
        <v>7.0000000000000007E-2</v>
      </c>
      <c r="S64" s="177">
        <v>0.03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1.65</v>
      </c>
      <c r="AB64" s="177">
        <v>0</v>
      </c>
      <c r="AC64" s="177">
        <v>0</v>
      </c>
      <c r="AD64" s="177">
        <v>0</v>
      </c>
      <c r="AE64" s="177">
        <v>42.92</v>
      </c>
      <c r="AF64" s="177">
        <v>0</v>
      </c>
      <c r="AG64" s="177">
        <v>0</v>
      </c>
      <c r="AH64" s="177">
        <v>0</v>
      </c>
      <c r="AI64" s="177">
        <v>-0.46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0.39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0.15</v>
      </c>
      <c r="AZ64" s="177">
        <v>0</v>
      </c>
      <c r="BA64" s="177">
        <v>0.02</v>
      </c>
      <c r="BB64" s="177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0.45</v>
      </c>
      <c r="M65" s="177">
        <v>0.1</v>
      </c>
      <c r="N65" s="177">
        <v>0.15</v>
      </c>
      <c r="O65" s="177">
        <v>0.15</v>
      </c>
      <c r="P65" s="177">
        <v>0.26</v>
      </c>
      <c r="Q65" s="177">
        <v>0.02</v>
      </c>
      <c r="R65" s="177">
        <v>7.0000000000000007E-2</v>
      </c>
      <c r="S65" s="177">
        <v>0.03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1.65</v>
      </c>
      <c r="AB65" s="177">
        <v>0</v>
      </c>
      <c r="AC65" s="177">
        <v>0</v>
      </c>
      <c r="AD65" s="177">
        <v>0</v>
      </c>
      <c r="AE65" s="177">
        <v>34.76</v>
      </c>
      <c r="AF65" s="177">
        <v>0</v>
      </c>
      <c r="AG65" s="177">
        <v>0</v>
      </c>
      <c r="AH65" s="177">
        <v>0</v>
      </c>
      <c r="AI65" s="177">
        <v>-0.46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0.39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0.15</v>
      </c>
      <c r="AZ65" s="177">
        <v>0</v>
      </c>
      <c r="BA65" s="177">
        <v>0.03</v>
      </c>
      <c r="BB65" s="177">
        <v>0.14000000000000001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0.45</v>
      </c>
      <c r="M66" s="177">
        <v>0.1</v>
      </c>
      <c r="N66" s="177">
        <v>0.15</v>
      </c>
      <c r="O66" s="177">
        <v>0.15</v>
      </c>
      <c r="P66" s="177">
        <v>0.26</v>
      </c>
      <c r="Q66" s="177">
        <v>0.02</v>
      </c>
      <c r="R66" s="177">
        <v>7.0000000000000007E-2</v>
      </c>
      <c r="S66" s="177">
        <v>0.03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1.65</v>
      </c>
      <c r="AB66" s="177">
        <v>0</v>
      </c>
      <c r="AC66" s="177">
        <v>0</v>
      </c>
      <c r="AD66" s="177">
        <v>0</v>
      </c>
      <c r="AE66" s="177">
        <v>34.76</v>
      </c>
      <c r="AF66" s="177">
        <v>0</v>
      </c>
      <c r="AG66" s="177">
        <v>0</v>
      </c>
      <c r="AH66" s="177">
        <v>0</v>
      </c>
      <c r="AI66" s="177">
        <v>-0.46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0.39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0.15</v>
      </c>
      <c r="AZ66" s="177">
        <v>0</v>
      </c>
      <c r="BA66" s="177">
        <v>0.05</v>
      </c>
      <c r="BB66" s="177">
        <v>0.14000000000000001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0.45</v>
      </c>
      <c r="M67" s="177">
        <v>0.1</v>
      </c>
      <c r="N67" s="177">
        <v>0.15</v>
      </c>
      <c r="O67" s="177">
        <v>0.15</v>
      </c>
      <c r="P67" s="177">
        <v>0.26</v>
      </c>
      <c r="Q67" s="177">
        <v>0.02</v>
      </c>
      <c r="R67" s="177">
        <v>7.0000000000000007E-2</v>
      </c>
      <c r="S67" s="177">
        <v>0.03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1.65</v>
      </c>
      <c r="AB67" s="177">
        <v>0</v>
      </c>
      <c r="AC67" s="177">
        <v>0</v>
      </c>
      <c r="AD67" s="177">
        <v>0</v>
      </c>
      <c r="AE67" s="177">
        <v>42.92</v>
      </c>
      <c r="AF67" s="177">
        <v>0</v>
      </c>
      <c r="AG67" s="177">
        <v>0</v>
      </c>
      <c r="AH67" s="177">
        <v>0</v>
      </c>
      <c r="AI67" s="177">
        <v>-0.46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0.39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0.15</v>
      </c>
      <c r="AZ67" s="177">
        <v>0</v>
      </c>
      <c r="BA67" s="177">
        <v>0.05</v>
      </c>
      <c r="BB67" s="177">
        <v>0.14000000000000001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0.45</v>
      </c>
      <c r="M68" s="177">
        <v>0.1</v>
      </c>
      <c r="N68" s="177">
        <v>0.15</v>
      </c>
      <c r="O68" s="177">
        <v>0.15</v>
      </c>
      <c r="P68" s="177">
        <v>0.26</v>
      </c>
      <c r="Q68" s="177">
        <v>0.02</v>
      </c>
      <c r="R68" s="177">
        <v>7.0000000000000007E-2</v>
      </c>
      <c r="S68" s="177">
        <v>0.03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1.65</v>
      </c>
      <c r="AB68" s="177">
        <v>0</v>
      </c>
      <c r="AC68" s="177">
        <v>0</v>
      </c>
      <c r="AD68" s="177">
        <v>0</v>
      </c>
      <c r="AE68" s="177">
        <v>42.92</v>
      </c>
      <c r="AF68" s="177">
        <v>0</v>
      </c>
      <c r="AG68" s="177">
        <v>0</v>
      </c>
      <c r="AH68" s="177">
        <v>0</v>
      </c>
      <c r="AI68" s="177">
        <v>-0.46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0.39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0.15</v>
      </c>
      <c r="AZ68" s="177">
        <v>0</v>
      </c>
      <c r="BA68" s="177">
        <v>0.05</v>
      </c>
      <c r="BB68" s="177">
        <v>0.14000000000000001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0.45</v>
      </c>
      <c r="M69" s="177">
        <v>0.1</v>
      </c>
      <c r="N69" s="177">
        <v>0.15</v>
      </c>
      <c r="O69" s="177">
        <v>0.15</v>
      </c>
      <c r="P69" s="177">
        <v>0.26</v>
      </c>
      <c r="Q69" s="177">
        <v>0.02</v>
      </c>
      <c r="R69" s="177">
        <v>7.0000000000000007E-2</v>
      </c>
      <c r="S69" s="177">
        <v>0.03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1.65</v>
      </c>
      <c r="AB69" s="177">
        <v>0</v>
      </c>
      <c r="AC69" s="177">
        <v>0</v>
      </c>
      <c r="AD69" s="177">
        <v>0</v>
      </c>
      <c r="AE69" s="177">
        <v>42.92</v>
      </c>
      <c r="AF69" s="177">
        <v>0</v>
      </c>
      <c r="AG69" s="177">
        <v>0</v>
      </c>
      <c r="AH69" s="177">
        <v>0</v>
      </c>
      <c r="AI69" s="177">
        <v>-0.46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0.39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0.15</v>
      </c>
      <c r="AZ69" s="177">
        <v>0</v>
      </c>
      <c r="BA69" s="177">
        <v>0.05</v>
      </c>
      <c r="BB69" s="177">
        <v>0.14000000000000001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0.45</v>
      </c>
      <c r="M70" s="177">
        <v>0.1</v>
      </c>
      <c r="N70" s="177">
        <v>0.15</v>
      </c>
      <c r="O70" s="177">
        <v>0.15</v>
      </c>
      <c r="P70" s="177">
        <v>0.26</v>
      </c>
      <c r="Q70" s="177">
        <v>0.02</v>
      </c>
      <c r="R70" s="177">
        <v>7.0000000000000007E-2</v>
      </c>
      <c r="S70" s="177">
        <v>0.03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1.65</v>
      </c>
      <c r="AB70" s="177">
        <v>0</v>
      </c>
      <c r="AC70" s="177">
        <v>0</v>
      </c>
      <c r="AD70" s="177">
        <v>0</v>
      </c>
      <c r="AE70" s="177">
        <v>42.92</v>
      </c>
      <c r="AF70" s="177">
        <v>0</v>
      </c>
      <c r="AG70" s="177">
        <v>0</v>
      </c>
      <c r="AH70" s="177">
        <v>0</v>
      </c>
      <c r="AI70" s="177">
        <v>-0.46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0.39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0.15</v>
      </c>
      <c r="AZ70" s="177">
        <v>0</v>
      </c>
      <c r="BA70" s="177">
        <v>0.05</v>
      </c>
      <c r="BB70" s="177">
        <v>0.14000000000000001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0.45</v>
      </c>
      <c r="M71" s="177">
        <v>0.1</v>
      </c>
      <c r="N71" s="177">
        <v>0.15</v>
      </c>
      <c r="O71" s="177">
        <v>0.15</v>
      </c>
      <c r="P71" s="177">
        <v>0.26</v>
      </c>
      <c r="Q71" s="177">
        <v>0.02</v>
      </c>
      <c r="R71" s="177">
        <v>7.0000000000000007E-2</v>
      </c>
      <c r="S71" s="177">
        <v>0.03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1.65</v>
      </c>
      <c r="AB71" s="177">
        <v>0</v>
      </c>
      <c r="AC71" s="177">
        <v>0</v>
      </c>
      <c r="AD71" s="177">
        <v>0</v>
      </c>
      <c r="AE71" s="177">
        <v>42.92</v>
      </c>
      <c r="AF71" s="177">
        <v>0</v>
      </c>
      <c r="AG71" s="177">
        <v>0</v>
      </c>
      <c r="AH71" s="177">
        <v>0</v>
      </c>
      <c r="AI71" s="177">
        <v>-0.46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0.39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0.15</v>
      </c>
      <c r="AZ71" s="177">
        <v>0</v>
      </c>
      <c r="BA71" s="177">
        <v>0.05</v>
      </c>
      <c r="BB71" s="177">
        <v>0.14000000000000001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0.45</v>
      </c>
      <c r="M72" s="177">
        <v>0.1</v>
      </c>
      <c r="N72" s="177">
        <v>0.15</v>
      </c>
      <c r="O72" s="177">
        <v>0.15</v>
      </c>
      <c r="P72" s="177">
        <v>0.26</v>
      </c>
      <c r="Q72" s="177">
        <v>0.02</v>
      </c>
      <c r="R72" s="177">
        <v>7.0000000000000007E-2</v>
      </c>
      <c r="S72" s="177">
        <v>0.03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1.65</v>
      </c>
      <c r="AB72" s="177">
        <v>0</v>
      </c>
      <c r="AC72" s="177">
        <v>0</v>
      </c>
      <c r="AD72" s="177">
        <v>0</v>
      </c>
      <c r="AE72" s="177">
        <v>42.92</v>
      </c>
      <c r="AF72" s="177">
        <v>0</v>
      </c>
      <c r="AG72" s="177">
        <v>0</v>
      </c>
      <c r="AH72" s="177">
        <v>0</v>
      </c>
      <c r="AI72" s="177">
        <v>-0.46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0.39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0.15</v>
      </c>
      <c r="AZ72" s="177">
        <v>0.06</v>
      </c>
      <c r="BA72" s="177">
        <v>0.05</v>
      </c>
      <c r="BB72" s="177">
        <v>0.14000000000000001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0.15</v>
      </c>
      <c r="O73" s="177">
        <v>0.15</v>
      </c>
      <c r="P73" s="177">
        <v>0.26</v>
      </c>
      <c r="Q73" s="177">
        <v>0.02</v>
      </c>
      <c r="R73" s="177">
        <v>7.0000000000000007E-2</v>
      </c>
      <c r="S73" s="177">
        <v>0.03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1.65</v>
      </c>
      <c r="AB73" s="177">
        <v>0</v>
      </c>
      <c r="AC73" s="177">
        <v>0</v>
      </c>
      <c r="AD73" s="177">
        <v>0</v>
      </c>
      <c r="AE73" s="177">
        <v>42.92</v>
      </c>
      <c r="AF73" s="177">
        <v>0</v>
      </c>
      <c r="AG73" s="177">
        <v>0</v>
      </c>
      <c r="AH73" s="177">
        <v>0</v>
      </c>
      <c r="AI73" s="177">
        <v>-0.46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0.39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0.15</v>
      </c>
      <c r="AZ73" s="177">
        <v>0.12</v>
      </c>
      <c r="BA73" s="177">
        <v>0.04</v>
      </c>
      <c r="BB73" s="177">
        <v>0.14000000000000001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0.46</v>
      </c>
      <c r="M74" s="177">
        <v>0.1</v>
      </c>
      <c r="N74" s="177">
        <v>0.15</v>
      </c>
      <c r="O74" s="177">
        <v>0.15</v>
      </c>
      <c r="P74" s="177">
        <v>0.26</v>
      </c>
      <c r="Q74" s="177">
        <v>0.02</v>
      </c>
      <c r="R74" s="177">
        <v>7.0000000000000007E-2</v>
      </c>
      <c r="S74" s="177">
        <v>0.03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1.65</v>
      </c>
      <c r="AB74" s="177">
        <v>0</v>
      </c>
      <c r="AC74" s="177">
        <v>0</v>
      </c>
      <c r="AD74" s="177">
        <v>0</v>
      </c>
      <c r="AE74" s="177">
        <v>42.92</v>
      </c>
      <c r="AF74" s="177">
        <v>0</v>
      </c>
      <c r="AG74" s="177">
        <v>0</v>
      </c>
      <c r="AH74" s="177">
        <v>0</v>
      </c>
      <c r="AI74" s="177">
        <v>-0.46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0.39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0.15</v>
      </c>
      <c r="AZ74" s="177">
        <v>0.18</v>
      </c>
      <c r="BA74" s="177">
        <v>0.04</v>
      </c>
      <c r="BB74" s="177">
        <v>0.14000000000000001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0.45</v>
      </c>
      <c r="M75" s="177">
        <v>0.1</v>
      </c>
      <c r="N75" s="177">
        <v>0.15</v>
      </c>
      <c r="O75" s="177">
        <v>0.15</v>
      </c>
      <c r="P75" s="177">
        <v>0.26</v>
      </c>
      <c r="Q75" s="177">
        <v>0.02</v>
      </c>
      <c r="R75" s="177">
        <v>7.0000000000000007E-2</v>
      </c>
      <c r="S75" s="177">
        <v>0.03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42.92</v>
      </c>
      <c r="AF75" s="177">
        <v>0</v>
      </c>
      <c r="AG75" s="177">
        <v>0</v>
      </c>
      <c r="AH75" s="177">
        <v>0</v>
      </c>
      <c r="AI75" s="177">
        <v>-0.55000000000000004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0.39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0.15</v>
      </c>
      <c r="AZ75" s="177">
        <v>0.15</v>
      </c>
      <c r="BA75" s="177">
        <v>0.04</v>
      </c>
      <c r="BB75" s="177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0.45</v>
      </c>
      <c r="M76" s="177">
        <v>0.1</v>
      </c>
      <c r="N76" s="177">
        <v>0.15</v>
      </c>
      <c r="O76" s="177">
        <v>0.15</v>
      </c>
      <c r="P76" s="177">
        <v>0.26</v>
      </c>
      <c r="Q76" s="177">
        <v>0.02</v>
      </c>
      <c r="R76" s="177">
        <v>7.0000000000000007E-2</v>
      </c>
      <c r="S76" s="177">
        <v>0.03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42.92</v>
      </c>
      <c r="AF76" s="177">
        <v>0</v>
      </c>
      <c r="AG76" s="177">
        <v>0</v>
      </c>
      <c r="AH76" s="177">
        <v>0</v>
      </c>
      <c r="AI76" s="177">
        <v>-0.55000000000000004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0.39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0.15</v>
      </c>
      <c r="AZ76" s="177">
        <v>0.15</v>
      </c>
      <c r="BA76" s="177">
        <v>7.0000000000000007E-2</v>
      </c>
      <c r="BB76" s="177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0.45</v>
      </c>
      <c r="M77" s="177">
        <v>0.1</v>
      </c>
      <c r="N77" s="177">
        <v>0.15</v>
      </c>
      <c r="O77" s="177">
        <v>0.15</v>
      </c>
      <c r="P77" s="177">
        <v>0.26</v>
      </c>
      <c r="Q77" s="177">
        <v>0.02</v>
      </c>
      <c r="R77" s="177">
        <v>7.0000000000000007E-2</v>
      </c>
      <c r="S77" s="177">
        <v>0.03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42.92</v>
      </c>
      <c r="AF77" s="177">
        <v>0</v>
      </c>
      <c r="AG77" s="177">
        <v>0</v>
      </c>
      <c r="AH77" s="177">
        <v>0</v>
      </c>
      <c r="AI77" s="177">
        <v>-0.55000000000000004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0.39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0.15</v>
      </c>
      <c r="AZ77" s="177">
        <v>0.18</v>
      </c>
      <c r="BA77" s="177">
        <v>0.1</v>
      </c>
      <c r="BB77" s="177">
        <v>0.14000000000000001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0.45</v>
      </c>
      <c r="M78" s="177">
        <v>0.1</v>
      </c>
      <c r="N78" s="177">
        <v>0.15</v>
      </c>
      <c r="O78" s="177">
        <v>0.15</v>
      </c>
      <c r="P78" s="177">
        <v>0.26</v>
      </c>
      <c r="Q78" s="177">
        <v>0.02</v>
      </c>
      <c r="R78" s="177">
        <v>7.0000000000000007E-2</v>
      </c>
      <c r="S78" s="177">
        <v>0.03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42.92</v>
      </c>
      <c r="AF78" s="177">
        <v>0</v>
      </c>
      <c r="AG78" s="177">
        <v>0</v>
      </c>
      <c r="AH78" s="177">
        <v>0</v>
      </c>
      <c r="AI78" s="177">
        <v>-0.55000000000000004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0.28999999999999998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0.15</v>
      </c>
      <c r="AZ78" s="177">
        <v>0.24</v>
      </c>
      <c r="BA78" s="177">
        <v>0.14000000000000001</v>
      </c>
      <c r="BB78" s="177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0.45</v>
      </c>
      <c r="M79" s="177">
        <v>0.1</v>
      </c>
      <c r="N79" s="177">
        <v>0.15</v>
      </c>
      <c r="O79" s="177">
        <v>0.15</v>
      </c>
      <c r="P79" s="177">
        <v>0.26</v>
      </c>
      <c r="Q79" s="177">
        <v>0.02</v>
      </c>
      <c r="R79" s="177">
        <v>7.0000000000000007E-2</v>
      </c>
      <c r="S79" s="177">
        <v>0.03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43.96</v>
      </c>
      <c r="AF79" s="177">
        <v>0</v>
      </c>
      <c r="AG79" s="177">
        <v>0</v>
      </c>
      <c r="AH79" s="177">
        <v>0</v>
      </c>
      <c r="AI79" s="177">
        <v>-0.55000000000000004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0.28999999999999998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0.15</v>
      </c>
      <c r="AZ79" s="177">
        <v>0.24</v>
      </c>
      <c r="BA79" s="177">
        <v>0.15</v>
      </c>
      <c r="BB79" s="177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0.45</v>
      </c>
      <c r="M80" s="177">
        <v>0.1</v>
      </c>
      <c r="N80" s="177">
        <v>0.15</v>
      </c>
      <c r="O80" s="177">
        <v>0.15</v>
      </c>
      <c r="P80" s="177">
        <v>0.26</v>
      </c>
      <c r="Q80" s="177">
        <v>0.02</v>
      </c>
      <c r="R80" s="177">
        <v>7.0000000000000007E-2</v>
      </c>
      <c r="S80" s="177">
        <v>0.03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43.96</v>
      </c>
      <c r="AF80" s="177">
        <v>0</v>
      </c>
      <c r="AG80" s="177">
        <v>0</v>
      </c>
      <c r="AH80" s="177">
        <v>0</v>
      </c>
      <c r="AI80" s="177">
        <v>-0.55000000000000004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0.28999999999999998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0.15</v>
      </c>
      <c r="AZ80" s="177">
        <v>0.24</v>
      </c>
      <c r="BA80" s="177">
        <v>0.16</v>
      </c>
      <c r="BB80" s="177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0.45</v>
      </c>
      <c r="M81" s="177">
        <v>0.1</v>
      </c>
      <c r="N81" s="177">
        <v>0.15</v>
      </c>
      <c r="O81" s="177">
        <v>0.15</v>
      </c>
      <c r="P81" s="177">
        <v>0.26</v>
      </c>
      <c r="Q81" s="177">
        <v>0.02</v>
      </c>
      <c r="R81" s="177">
        <v>7.0000000000000007E-2</v>
      </c>
      <c r="S81" s="177">
        <v>0.03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43.96</v>
      </c>
      <c r="AF81" s="177">
        <v>0</v>
      </c>
      <c r="AG81" s="177">
        <v>0</v>
      </c>
      <c r="AH81" s="177">
        <v>0</v>
      </c>
      <c r="AI81" s="177">
        <v>-0.55000000000000004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0.28999999999999998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0.15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0.45</v>
      </c>
      <c r="M82" s="177">
        <v>0.1</v>
      </c>
      <c r="N82" s="177">
        <v>0.15</v>
      </c>
      <c r="O82" s="177">
        <v>0.15</v>
      </c>
      <c r="P82" s="177">
        <v>0.26</v>
      </c>
      <c r="Q82" s="177">
        <v>0.02</v>
      </c>
      <c r="R82" s="177">
        <v>7.0000000000000007E-2</v>
      </c>
      <c r="S82" s="177">
        <v>0.03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42.92</v>
      </c>
      <c r="AF82" s="177">
        <v>0</v>
      </c>
      <c r="AG82" s="177">
        <v>0</v>
      </c>
      <c r="AH82" s="177">
        <v>0</v>
      </c>
      <c r="AI82" s="177">
        <v>-0.55000000000000004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0.28999999999999998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0.15</v>
      </c>
      <c r="AZ82" s="177">
        <v>0.24</v>
      </c>
      <c r="BA82" s="177">
        <v>0.15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0.13</v>
      </c>
      <c r="L83" s="177">
        <v>0.45</v>
      </c>
      <c r="M83" s="177">
        <v>0.1</v>
      </c>
      <c r="N83" s="177">
        <v>0.15</v>
      </c>
      <c r="O83" s="177">
        <v>0.15</v>
      </c>
      <c r="P83" s="177">
        <v>0.26</v>
      </c>
      <c r="Q83" s="177">
        <v>0.02</v>
      </c>
      <c r="R83" s="177">
        <v>7.0000000000000007E-2</v>
      </c>
      <c r="S83" s="177">
        <v>0.03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42.92</v>
      </c>
      <c r="AF83" s="177">
        <v>0</v>
      </c>
      <c r="AG83" s="177">
        <v>0</v>
      </c>
      <c r="AH83" s="177">
        <v>0</v>
      </c>
      <c r="AI83" s="177">
        <v>-0.55000000000000004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0.28999999999999998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0.15</v>
      </c>
      <c r="AZ83" s="177">
        <v>0.24</v>
      </c>
      <c r="BA83" s="177">
        <v>0.14000000000000001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0.15</v>
      </c>
      <c r="O84" s="177">
        <v>0.15</v>
      </c>
      <c r="P84" s="177">
        <v>0.26</v>
      </c>
      <c r="Q84" s="177">
        <v>0.02</v>
      </c>
      <c r="R84" s="177">
        <v>7.0000000000000007E-2</v>
      </c>
      <c r="S84" s="177">
        <v>0.03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42.92</v>
      </c>
      <c r="AF84" s="177">
        <v>0</v>
      </c>
      <c r="AG84" s="177">
        <v>0</v>
      </c>
      <c r="AH84" s="177">
        <v>0</v>
      </c>
      <c r="AI84" s="177">
        <v>-0.55000000000000004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0.28999999999999998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0.15</v>
      </c>
      <c r="AZ84" s="177">
        <v>0.24</v>
      </c>
      <c r="BA84" s="177">
        <v>0.12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0.15</v>
      </c>
      <c r="O85" s="177">
        <v>0.15</v>
      </c>
      <c r="P85" s="177">
        <v>0.26</v>
      </c>
      <c r="Q85" s="177">
        <v>0.02</v>
      </c>
      <c r="R85" s="177">
        <v>7.0000000000000007E-2</v>
      </c>
      <c r="S85" s="177">
        <v>0.03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42.92</v>
      </c>
      <c r="AF85" s="177">
        <v>0</v>
      </c>
      <c r="AG85" s="177">
        <v>0</v>
      </c>
      <c r="AH85" s="177">
        <v>0</v>
      </c>
      <c r="AI85" s="177">
        <v>-0.55000000000000004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0.28999999999999998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0.15</v>
      </c>
      <c r="AZ85" s="177">
        <v>0.24</v>
      </c>
      <c r="BA85" s="177">
        <v>0.12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0.15</v>
      </c>
      <c r="O86" s="177">
        <v>0.15</v>
      </c>
      <c r="P86" s="177">
        <v>0.26</v>
      </c>
      <c r="Q86" s="177">
        <v>0.02</v>
      </c>
      <c r="R86" s="177">
        <v>7.0000000000000007E-2</v>
      </c>
      <c r="S86" s="177">
        <v>0.03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42.92</v>
      </c>
      <c r="AF86" s="177">
        <v>0</v>
      </c>
      <c r="AG86" s="177">
        <v>0</v>
      </c>
      <c r="AH86" s="177">
        <v>0</v>
      </c>
      <c r="AI86" s="177">
        <v>-0.55000000000000004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0.28999999999999998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0.15</v>
      </c>
      <c r="AZ86" s="177">
        <v>0.24</v>
      </c>
      <c r="BA86" s="177">
        <v>0.1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0.45</v>
      </c>
      <c r="M87" s="177">
        <v>0.1</v>
      </c>
      <c r="N87" s="177">
        <v>0.15</v>
      </c>
      <c r="O87" s="177">
        <v>0.15</v>
      </c>
      <c r="P87" s="177">
        <v>0.26</v>
      </c>
      <c r="Q87" s="177">
        <v>0.02</v>
      </c>
      <c r="R87" s="177">
        <v>7.0000000000000007E-2</v>
      </c>
      <c r="S87" s="177">
        <v>0.03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1.58</v>
      </c>
      <c r="AB87" s="177">
        <v>0</v>
      </c>
      <c r="AC87" s="177">
        <v>0</v>
      </c>
      <c r="AD87" s="177">
        <v>0</v>
      </c>
      <c r="AE87" s="177">
        <v>43.96</v>
      </c>
      <c r="AF87" s="177">
        <v>0</v>
      </c>
      <c r="AG87" s="177">
        <v>0</v>
      </c>
      <c r="AH87" s="177">
        <v>0</v>
      </c>
      <c r="AI87" s="177">
        <v>-0.55000000000000004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0.28999999999999998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0.15</v>
      </c>
      <c r="AZ87" s="177">
        <v>0.24</v>
      </c>
      <c r="BA87" s="177">
        <v>0.1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0.15</v>
      </c>
      <c r="O88" s="177">
        <v>0.15</v>
      </c>
      <c r="P88" s="177">
        <v>0.26</v>
      </c>
      <c r="Q88" s="177">
        <v>0.02</v>
      </c>
      <c r="R88" s="177">
        <v>7.0000000000000007E-2</v>
      </c>
      <c r="S88" s="177">
        <v>0.03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1.58</v>
      </c>
      <c r="AB88" s="177">
        <v>0</v>
      </c>
      <c r="AC88" s="177">
        <v>0</v>
      </c>
      <c r="AD88" s="177">
        <v>0</v>
      </c>
      <c r="AE88" s="177">
        <v>43.96</v>
      </c>
      <c r="AF88" s="177">
        <v>0</v>
      </c>
      <c r="AG88" s="177">
        <v>0</v>
      </c>
      <c r="AH88" s="177">
        <v>0</v>
      </c>
      <c r="AI88" s="177">
        <v>-0.55000000000000004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0.28999999999999998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0.15</v>
      </c>
      <c r="AZ88" s="177">
        <v>0.24</v>
      </c>
      <c r="BA88" s="177">
        <v>0.1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0.15</v>
      </c>
      <c r="O89" s="177">
        <v>0.15</v>
      </c>
      <c r="P89" s="177">
        <v>0.26</v>
      </c>
      <c r="Q89" s="177">
        <v>0.02</v>
      </c>
      <c r="R89" s="177">
        <v>7.0000000000000007E-2</v>
      </c>
      <c r="S89" s="177">
        <v>0.03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1.58</v>
      </c>
      <c r="AB89" s="177">
        <v>0</v>
      </c>
      <c r="AC89" s="177">
        <v>0</v>
      </c>
      <c r="AD89" s="177">
        <v>0</v>
      </c>
      <c r="AE89" s="177">
        <v>43.96</v>
      </c>
      <c r="AF89" s="177">
        <v>0</v>
      </c>
      <c r="AG89" s="177">
        <v>0</v>
      </c>
      <c r="AH89" s="177">
        <v>0</v>
      </c>
      <c r="AI89" s="177">
        <v>-0.55000000000000004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0.28999999999999998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0.15</v>
      </c>
      <c r="AZ89" s="177">
        <v>0.24</v>
      </c>
      <c r="BA89" s="177">
        <v>0.1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0.15</v>
      </c>
      <c r="O90" s="177">
        <v>0.15</v>
      </c>
      <c r="P90" s="177">
        <v>0.26</v>
      </c>
      <c r="Q90" s="177">
        <v>0.02</v>
      </c>
      <c r="R90" s="177">
        <v>7.0000000000000007E-2</v>
      </c>
      <c r="S90" s="177">
        <v>0.03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1.58</v>
      </c>
      <c r="AB90" s="177">
        <v>0</v>
      </c>
      <c r="AC90" s="177">
        <v>0</v>
      </c>
      <c r="AD90" s="177">
        <v>0</v>
      </c>
      <c r="AE90" s="177">
        <v>43.96</v>
      </c>
      <c r="AF90" s="177">
        <v>0</v>
      </c>
      <c r="AG90" s="177">
        <v>0</v>
      </c>
      <c r="AH90" s="177">
        <v>0</v>
      </c>
      <c r="AI90" s="177">
        <v>-0.55000000000000004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0.28999999999999998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0.15</v>
      </c>
      <c r="AZ90" s="177">
        <v>0.24</v>
      </c>
      <c r="BA90" s="177">
        <v>0.15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0.12</v>
      </c>
      <c r="L91" s="177">
        <v>0.45</v>
      </c>
      <c r="M91" s="177">
        <v>0.1</v>
      </c>
      <c r="N91" s="177">
        <v>0.15</v>
      </c>
      <c r="O91" s="177">
        <v>0.15</v>
      </c>
      <c r="P91" s="177">
        <v>0.26</v>
      </c>
      <c r="Q91" s="177">
        <v>0.02</v>
      </c>
      <c r="R91" s="177">
        <v>7.0000000000000007E-2</v>
      </c>
      <c r="S91" s="177">
        <v>0.03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1.58</v>
      </c>
      <c r="AB91" s="177">
        <v>0</v>
      </c>
      <c r="AC91" s="177">
        <v>0</v>
      </c>
      <c r="AD91" s="177">
        <v>0</v>
      </c>
      <c r="AE91" s="177">
        <v>43.96</v>
      </c>
      <c r="AF91" s="177">
        <v>0</v>
      </c>
      <c r="AG91" s="177">
        <v>0</v>
      </c>
      <c r="AH91" s="177">
        <v>0</v>
      </c>
      <c r="AI91" s="177">
        <v>-0.55000000000000004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0.28999999999999998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0.15</v>
      </c>
      <c r="AZ91" s="177">
        <v>0.24</v>
      </c>
      <c r="BA91" s="177">
        <v>0.15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0.15</v>
      </c>
      <c r="O92" s="177">
        <v>0.15</v>
      </c>
      <c r="P92" s="177">
        <v>0.26</v>
      </c>
      <c r="Q92" s="177">
        <v>0.02</v>
      </c>
      <c r="R92" s="177">
        <v>7.0000000000000007E-2</v>
      </c>
      <c r="S92" s="177">
        <v>0.03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1.58</v>
      </c>
      <c r="AB92" s="177">
        <v>0</v>
      </c>
      <c r="AC92" s="177">
        <v>0</v>
      </c>
      <c r="AD92" s="177">
        <v>0</v>
      </c>
      <c r="AE92" s="177">
        <v>44.99</v>
      </c>
      <c r="AF92" s="177">
        <v>0</v>
      </c>
      <c r="AG92" s="177">
        <v>0</v>
      </c>
      <c r="AH92" s="177">
        <v>0</v>
      </c>
      <c r="AI92" s="177">
        <v>-0.55000000000000004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0.28999999999999998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0.15</v>
      </c>
      <c r="AZ92" s="177">
        <v>0.24</v>
      </c>
      <c r="BA92" s="177">
        <v>0.15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0.15</v>
      </c>
      <c r="O93" s="177">
        <v>0.15</v>
      </c>
      <c r="P93" s="177">
        <v>0.26</v>
      </c>
      <c r="Q93" s="177">
        <v>0.02</v>
      </c>
      <c r="R93" s="177">
        <v>7.0000000000000007E-2</v>
      </c>
      <c r="S93" s="177">
        <v>0.03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1.58</v>
      </c>
      <c r="AB93" s="177">
        <v>0</v>
      </c>
      <c r="AC93" s="177">
        <v>0</v>
      </c>
      <c r="AD93" s="177">
        <v>0</v>
      </c>
      <c r="AE93" s="177">
        <v>44.99</v>
      </c>
      <c r="AF93" s="177">
        <v>0</v>
      </c>
      <c r="AG93" s="177">
        <v>0</v>
      </c>
      <c r="AH93" s="177">
        <v>0</v>
      </c>
      <c r="AI93" s="177">
        <v>-0.55000000000000004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0.28999999999999998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0.15</v>
      </c>
      <c r="AZ93" s="177">
        <v>0.24</v>
      </c>
      <c r="BA93" s="177">
        <v>0.15</v>
      </c>
      <c r="BB93" s="177">
        <v>0.12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0.15</v>
      </c>
      <c r="O94" s="177">
        <v>0.15</v>
      </c>
      <c r="P94" s="177">
        <v>0.26</v>
      </c>
      <c r="Q94" s="177">
        <v>0.02</v>
      </c>
      <c r="R94" s="177">
        <v>7.0000000000000007E-2</v>
      </c>
      <c r="S94" s="177">
        <v>0.03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1.58</v>
      </c>
      <c r="AB94" s="177">
        <v>0</v>
      </c>
      <c r="AC94" s="177">
        <v>0</v>
      </c>
      <c r="AD94" s="177">
        <v>0</v>
      </c>
      <c r="AE94" s="177">
        <v>44.99</v>
      </c>
      <c r="AF94" s="177">
        <v>0</v>
      </c>
      <c r="AG94" s="177">
        <v>0</v>
      </c>
      <c r="AH94" s="177">
        <v>0</v>
      </c>
      <c r="AI94" s="177">
        <v>-0.55000000000000004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0.28999999999999998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0.15</v>
      </c>
      <c r="AZ94" s="177">
        <v>0.24</v>
      </c>
      <c r="BA94" s="177">
        <v>0.12</v>
      </c>
      <c r="BB94" s="177">
        <v>0.12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0.15</v>
      </c>
      <c r="O95" s="177">
        <v>0.15</v>
      </c>
      <c r="P95" s="177">
        <v>0.26</v>
      </c>
      <c r="Q95" s="177">
        <v>0.02</v>
      </c>
      <c r="R95" s="177">
        <v>7.0000000000000007E-2</v>
      </c>
      <c r="S95" s="177">
        <v>0.03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1.58</v>
      </c>
      <c r="AB95" s="177">
        <v>0</v>
      </c>
      <c r="AC95" s="177">
        <v>0</v>
      </c>
      <c r="AD95" s="177">
        <v>0</v>
      </c>
      <c r="AE95" s="177">
        <v>44.99</v>
      </c>
      <c r="AF95" s="177">
        <v>0</v>
      </c>
      <c r="AG95" s="177">
        <v>0</v>
      </c>
      <c r="AH95" s="177">
        <v>0</v>
      </c>
      <c r="AI95" s="177">
        <v>-0.55000000000000004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0.28999999999999998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0.15</v>
      </c>
      <c r="AZ95" s="177">
        <v>0.24</v>
      </c>
      <c r="BA95" s="177">
        <v>0.12</v>
      </c>
      <c r="BB95" s="177">
        <v>0.12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0.15</v>
      </c>
      <c r="O96" s="177">
        <v>0.15</v>
      </c>
      <c r="P96" s="177">
        <v>0.26</v>
      </c>
      <c r="Q96" s="177">
        <v>0.02</v>
      </c>
      <c r="R96" s="177">
        <v>7.0000000000000007E-2</v>
      </c>
      <c r="S96" s="177">
        <v>0.03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1.58</v>
      </c>
      <c r="AB96" s="177">
        <v>0</v>
      </c>
      <c r="AC96" s="177">
        <v>0</v>
      </c>
      <c r="AD96" s="177">
        <v>0</v>
      </c>
      <c r="AE96" s="177">
        <v>44.99</v>
      </c>
      <c r="AF96" s="177">
        <v>0</v>
      </c>
      <c r="AG96" s="177">
        <v>0</v>
      </c>
      <c r="AH96" s="177">
        <v>0</v>
      </c>
      <c r="AI96" s="177">
        <v>-0.55000000000000004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0.28999999999999998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0.15</v>
      </c>
      <c r="AZ96" s="177">
        <v>0.24</v>
      </c>
      <c r="BA96" s="177">
        <v>0.1</v>
      </c>
      <c r="BB96" s="177">
        <v>0.12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0.1</v>
      </c>
      <c r="N97" s="177">
        <v>0.15</v>
      </c>
      <c r="O97" s="177">
        <v>0.15</v>
      </c>
      <c r="P97" s="177">
        <v>0.26</v>
      </c>
      <c r="Q97" s="177">
        <v>0.02</v>
      </c>
      <c r="R97" s="177">
        <v>7.0000000000000007E-2</v>
      </c>
      <c r="S97" s="177">
        <v>0.03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1.58</v>
      </c>
      <c r="AB97" s="177">
        <v>0</v>
      </c>
      <c r="AC97" s="177">
        <v>0</v>
      </c>
      <c r="AD97" s="177">
        <v>0</v>
      </c>
      <c r="AE97" s="177">
        <v>44.99</v>
      </c>
      <c r="AF97" s="177">
        <v>0</v>
      </c>
      <c r="AG97" s="177">
        <v>0</v>
      </c>
      <c r="AH97" s="177">
        <v>0</v>
      </c>
      <c r="AI97" s="177">
        <v>-0.55000000000000004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0.28000000000000003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0.15</v>
      </c>
      <c r="AZ97" s="177">
        <v>0.24</v>
      </c>
      <c r="BA97" s="177">
        <v>0.08</v>
      </c>
      <c r="BB97" s="177">
        <v>0.12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0.15</v>
      </c>
      <c r="O98" s="177">
        <v>0.15</v>
      </c>
      <c r="P98" s="177">
        <v>0.26</v>
      </c>
      <c r="Q98" s="177">
        <v>0.02</v>
      </c>
      <c r="R98" s="177">
        <v>7.0000000000000007E-2</v>
      </c>
      <c r="S98" s="177">
        <v>0.03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1.58</v>
      </c>
      <c r="AB98" s="177">
        <v>0</v>
      </c>
      <c r="AC98" s="177">
        <v>0</v>
      </c>
      <c r="AD98" s="177">
        <v>0</v>
      </c>
      <c r="AE98" s="177">
        <v>44.99</v>
      </c>
      <c r="AF98" s="177">
        <v>0</v>
      </c>
      <c r="AG98" s="177">
        <v>0</v>
      </c>
      <c r="AH98" s="177">
        <v>0</v>
      </c>
      <c r="AI98" s="177">
        <v>-0.55000000000000004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0.28000000000000003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0.15</v>
      </c>
      <c r="AZ98" s="177">
        <v>0.24</v>
      </c>
      <c r="BA98" s="177">
        <v>0.08</v>
      </c>
      <c r="BB98" s="177">
        <v>0.12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3.5875000000000056E-3</v>
      </c>
      <c r="L99">
        <f t="shared" si="0"/>
        <v>1.0807500000000008E-2</v>
      </c>
      <c r="M99">
        <f t="shared" si="0"/>
        <v>2.5124999999999956E-3</v>
      </c>
      <c r="N99">
        <f t="shared" si="0"/>
        <v>3.600000000000006E-3</v>
      </c>
      <c r="O99">
        <f t="shared" si="0"/>
        <v>3.600000000000006E-3</v>
      </c>
      <c r="P99">
        <f t="shared" si="0"/>
        <v>6.2400000000000112E-3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3.481500000000004E-2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1.0421575000000005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-1.2659999999999992E-2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8.380000000000002E-3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3.600000000000006E-3</v>
      </c>
      <c r="AZ99">
        <f t="shared" si="0"/>
        <v>1.9725000000000012E-3</v>
      </c>
      <c r="BA99">
        <f t="shared" si="0"/>
        <v>1.3999999999999998E-3</v>
      </c>
      <c r="BB99">
        <f t="shared" si="0"/>
        <v>3.1500000000000022E-3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9</v>
      </c>
      <c r="AF3" s="177">
        <v>0</v>
      </c>
      <c r="AG3" s="177">
        <v>0</v>
      </c>
      <c r="AH3" s="177">
        <v>0</v>
      </c>
      <c r="AI3" s="177">
        <v>-0.14000000000000001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9</v>
      </c>
      <c r="AF4" s="177">
        <v>0</v>
      </c>
      <c r="AG4" s="177">
        <v>0</v>
      </c>
      <c r="AH4" s="177">
        <v>0</v>
      </c>
      <c r="AI4" s="177">
        <v>-0.14000000000000001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9</v>
      </c>
      <c r="AF5" s="177">
        <v>0</v>
      </c>
      <c r="AG5" s="177">
        <v>0</v>
      </c>
      <c r="AH5" s="177">
        <v>0</v>
      </c>
      <c r="AI5" s="177">
        <v>-0.14000000000000001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9</v>
      </c>
      <c r="AF6" s="177">
        <v>0</v>
      </c>
      <c r="AG6" s="177">
        <v>0</v>
      </c>
      <c r="AH6" s="177">
        <v>0</v>
      </c>
      <c r="AI6" s="177">
        <v>-0.14000000000000001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9</v>
      </c>
      <c r="AF7" s="177">
        <v>0</v>
      </c>
      <c r="AG7" s="177">
        <v>0</v>
      </c>
      <c r="AH7" s="177">
        <v>0</v>
      </c>
      <c r="AI7" s="177">
        <v>-0.14000000000000001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9</v>
      </c>
      <c r="AF8" s="177">
        <v>0</v>
      </c>
      <c r="AG8" s="177">
        <v>0</v>
      </c>
      <c r="AH8" s="177">
        <v>0</v>
      </c>
      <c r="AI8" s="177">
        <v>-0.14000000000000001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9</v>
      </c>
      <c r="AF9" s="177">
        <v>0</v>
      </c>
      <c r="AG9" s="177">
        <v>0</v>
      </c>
      <c r="AH9" s="177">
        <v>0</v>
      </c>
      <c r="AI9" s="177">
        <v>-0.14000000000000001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9</v>
      </c>
      <c r="AF10" s="177">
        <v>0</v>
      </c>
      <c r="AG10" s="177">
        <v>0</v>
      </c>
      <c r="AH10" s="177">
        <v>0</v>
      </c>
      <c r="AI10" s="177">
        <v>-0.14000000000000001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9</v>
      </c>
      <c r="AF11" s="177">
        <v>0</v>
      </c>
      <c r="AG11" s="177">
        <v>0</v>
      </c>
      <c r="AH11" s="177">
        <v>0</v>
      </c>
      <c r="AI11" s="177">
        <v>-0.14000000000000001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9</v>
      </c>
      <c r="AF12" s="177">
        <v>0</v>
      </c>
      <c r="AG12" s="177">
        <v>0</v>
      </c>
      <c r="AH12" s="177">
        <v>0</v>
      </c>
      <c r="AI12" s="177">
        <v>-0.14000000000000001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9</v>
      </c>
      <c r="AF13" s="177">
        <v>0</v>
      </c>
      <c r="AG13" s="177">
        <v>0</v>
      </c>
      <c r="AH13" s="177">
        <v>0</v>
      </c>
      <c r="AI13" s="177">
        <v>-0.14000000000000001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9</v>
      </c>
      <c r="AF14" s="177">
        <v>0</v>
      </c>
      <c r="AG14" s="177">
        <v>0</v>
      </c>
      <c r="AH14" s="177">
        <v>0</v>
      </c>
      <c r="AI14" s="177">
        <v>-0.14000000000000001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9.17</v>
      </c>
      <c r="AF15" s="177">
        <v>0</v>
      </c>
      <c r="AG15" s="177">
        <v>0</v>
      </c>
      <c r="AH15" s="177">
        <v>0</v>
      </c>
      <c r="AI15" s="177">
        <v>-0.14000000000000001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9.17</v>
      </c>
      <c r="AF16" s="177">
        <v>0</v>
      </c>
      <c r="AG16" s="177">
        <v>0</v>
      </c>
      <c r="AH16" s="177">
        <v>0</v>
      </c>
      <c r="AI16" s="177">
        <v>-0.14000000000000001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9.17</v>
      </c>
      <c r="AF17" s="177">
        <v>0</v>
      </c>
      <c r="AG17" s="177">
        <v>0</v>
      </c>
      <c r="AH17" s="177">
        <v>0</v>
      </c>
      <c r="AI17" s="177">
        <v>-0.14000000000000001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9.17</v>
      </c>
      <c r="AF18" s="177">
        <v>0</v>
      </c>
      <c r="AG18" s="177">
        <v>0</v>
      </c>
      <c r="AH18" s="177">
        <v>0</v>
      </c>
      <c r="AI18" s="177">
        <v>-0.14000000000000001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9</v>
      </c>
      <c r="AF19" s="177">
        <v>0</v>
      </c>
      <c r="AG19" s="177">
        <v>0</v>
      </c>
      <c r="AH19" s="177">
        <v>0</v>
      </c>
      <c r="AI19" s="177">
        <v>-0.14000000000000001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9</v>
      </c>
      <c r="AF20" s="177">
        <v>0</v>
      </c>
      <c r="AG20" s="177">
        <v>0</v>
      </c>
      <c r="AH20" s="177">
        <v>0</v>
      </c>
      <c r="AI20" s="177">
        <v>-0.14000000000000001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9</v>
      </c>
      <c r="AF21" s="177">
        <v>0</v>
      </c>
      <c r="AG21" s="177">
        <v>0</v>
      </c>
      <c r="AH21" s="177">
        <v>0</v>
      </c>
      <c r="AI21" s="177">
        <v>-0.14000000000000001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9</v>
      </c>
      <c r="AF22" s="177">
        <v>0</v>
      </c>
      <c r="AG22" s="177">
        <v>0</v>
      </c>
      <c r="AH22" s="177">
        <v>0</v>
      </c>
      <c r="AI22" s="177">
        <v>-0.14000000000000001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9.17</v>
      </c>
      <c r="AF23" s="177">
        <v>0</v>
      </c>
      <c r="AG23" s="177">
        <v>0</v>
      </c>
      <c r="AH23" s="177">
        <v>0</v>
      </c>
      <c r="AI23" s="177">
        <v>-0.14000000000000001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9.17</v>
      </c>
      <c r="AF24" s="177">
        <v>0</v>
      </c>
      <c r="AG24" s="177">
        <v>0</v>
      </c>
      <c r="AH24" s="177">
        <v>0</v>
      </c>
      <c r="AI24" s="177">
        <v>-0.14000000000000001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9.17</v>
      </c>
      <c r="AF25" s="177">
        <v>0</v>
      </c>
      <c r="AG25" s="177">
        <v>0</v>
      </c>
      <c r="AH25" s="177">
        <v>0</v>
      </c>
      <c r="AI25" s="177">
        <v>-0.14000000000000001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9.17</v>
      </c>
      <c r="AF26" s="177">
        <v>0</v>
      </c>
      <c r="AG26" s="177">
        <v>0</v>
      </c>
      <c r="AH26" s="177">
        <v>0</v>
      </c>
      <c r="AI26" s="177">
        <v>-0.14000000000000001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9.17</v>
      </c>
      <c r="AF27" s="177">
        <v>0</v>
      </c>
      <c r="AG27" s="177">
        <v>0</v>
      </c>
      <c r="AH27" s="177">
        <v>0</v>
      </c>
      <c r="AI27" s="177">
        <v>-0.14000000000000001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9.17</v>
      </c>
      <c r="AF28" s="177">
        <v>0</v>
      </c>
      <c r="AG28" s="177">
        <v>0</v>
      </c>
      <c r="AH28" s="177">
        <v>0</v>
      </c>
      <c r="AI28" s="177">
        <v>-0.14000000000000001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9.17</v>
      </c>
      <c r="AF29" s="177">
        <v>0</v>
      </c>
      <c r="AG29" s="177">
        <v>0</v>
      </c>
      <c r="AH29" s="177">
        <v>0</v>
      </c>
      <c r="AI29" s="177">
        <v>-0.14000000000000001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9.17</v>
      </c>
      <c r="AF30" s="177">
        <v>0</v>
      </c>
      <c r="AG30" s="177">
        <v>0</v>
      </c>
      <c r="AH30" s="177">
        <v>0</v>
      </c>
      <c r="AI30" s="177">
        <v>-0.14000000000000001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9.17</v>
      </c>
      <c r="AF31" s="177">
        <v>0</v>
      </c>
      <c r="AG31" s="177">
        <v>0</v>
      </c>
      <c r="AH31" s="177">
        <v>0</v>
      </c>
      <c r="AI31" s="177">
        <v>-0.14000000000000001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9</v>
      </c>
      <c r="AF32" s="177">
        <v>0</v>
      </c>
      <c r="AG32" s="177">
        <v>0</v>
      </c>
      <c r="AH32" s="177">
        <v>0</v>
      </c>
      <c r="AI32" s="177">
        <v>-0.14000000000000001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9</v>
      </c>
      <c r="AF33" s="177">
        <v>0</v>
      </c>
      <c r="AG33" s="177">
        <v>0</v>
      </c>
      <c r="AH33" s="177">
        <v>0</v>
      </c>
      <c r="AI33" s="177">
        <v>-0.14000000000000001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9</v>
      </c>
      <c r="AF34" s="177">
        <v>0</v>
      </c>
      <c r="AG34" s="177">
        <v>0</v>
      </c>
      <c r="AH34" s="177">
        <v>0</v>
      </c>
      <c r="AI34" s="177">
        <v>-0.14000000000000001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9</v>
      </c>
      <c r="AF35" s="177">
        <v>0</v>
      </c>
      <c r="AG35" s="177">
        <v>0</v>
      </c>
      <c r="AH35" s="177">
        <v>0</v>
      </c>
      <c r="AI35" s="177">
        <v>-0.14000000000000001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9</v>
      </c>
      <c r="AF36" s="177">
        <v>0</v>
      </c>
      <c r="AG36" s="177">
        <v>0</v>
      </c>
      <c r="AH36" s="177">
        <v>0</v>
      </c>
      <c r="AI36" s="177">
        <v>-0.14000000000000001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6.99</v>
      </c>
      <c r="AF37" s="177">
        <v>0</v>
      </c>
      <c r="AG37" s="177">
        <v>0</v>
      </c>
      <c r="AH37" s="177">
        <v>0</v>
      </c>
      <c r="AI37" s="177">
        <v>-0.14000000000000001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6.99</v>
      </c>
      <c r="AF38" s="177">
        <v>0</v>
      </c>
      <c r="AG38" s="177">
        <v>0</v>
      </c>
      <c r="AH38" s="177">
        <v>0</v>
      </c>
      <c r="AI38" s="177">
        <v>-0.14000000000000001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6.9</v>
      </c>
      <c r="AF39" s="177">
        <v>0</v>
      </c>
      <c r="AG39" s="177">
        <v>0</v>
      </c>
      <c r="AH39" s="177">
        <v>0</v>
      </c>
      <c r="AI39" s="177">
        <v>-0.14000000000000001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6.9</v>
      </c>
      <c r="AF40" s="177">
        <v>0</v>
      </c>
      <c r="AG40" s="177">
        <v>0</v>
      </c>
      <c r="AH40" s="177">
        <v>0</v>
      </c>
      <c r="AI40" s="177">
        <v>-0.14000000000000001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9</v>
      </c>
      <c r="AF41" s="177">
        <v>0</v>
      </c>
      <c r="AG41" s="177">
        <v>0</v>
      </c>
      <c r="AH41" s="177">
        <v>0</v>
      </c>
      <c r="AI41" s="177">
        <v>-0.14000000000000001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9</v>
      </c>
      <c r="AF42" s="177">
        <v>0</v>
      </c>
      <c r="AG42" s="177">
        <v>0</v>
      </c>
      <c r="AH42" s="177">
        <v>0</v>
      </c>
      <c r="AI42" s="177">
        <v>-0.14000000000000001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9</v>
      </c>
      <c r="AF43" s="177">
        <v>0</v>
      </c>
      <c r="AG43" s="177">
        <v>0</v>
      </c>
      <c r="AH43" s="177">
        <v>0</v>
      </c>
      <c r="AI43" s="177">
        <v>-0.14000000000000001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9</v>
      </c>
      <c r="AF44" s="177">
        <v>0</v>
      </c>
      <c r="AG44" s="177">
        <v>0</v>
      </c>
      <c r="AH44" s="177">
        <v>0</v>
      </c>
      <c r="AI44" s="177">
        <v>-0.14000000000000001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9</v>
      </c>
      <c r="AF45" s="177">
        <v>0</v>
      </c>
      <c r="AG45" s="177">
        <v>0</v>
      </c>
      <c r="AH45" s="177">
        <v>0</v>
      </c>
      <c r="AI45" s="177">
        <v>-0.14000000000000001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9</v>
      </c>
      <c r="AF46" s="177">
        <v>0</v>
      </c>
      <c r="AG46" s="177">
        <v>0</v>
      </c>
      <c r="AH46" s="177">
        <v>0</v>
      </c>
      <c r="AI46" s="177">
        <v>-0.14000000000000001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9</v>
      </c>
      <c r="AF47" s="177">
        <v>0</v>
      </c>
      <c r="AG47" s="177">
        <v>0</v>
      </c>
      <c r="AH47" s="177">
        <v>0</v>
      </c>
      <c r="AI47" s="177">
        <v>-0.14000000000000001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9</v>
      </c>
      <c r="AF48" s="177">
        <v>0</v>
      </c>
      <c r="AG48" s="177">
        <v>0</v>
      </c>
      <c r="AH48" s="177">
        <v>0</v>
      </c>
      <c r="AI48" s="177">
        <v>-0.14000000000000001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9</v>
      </c>
      <c r="AF49" s="177">
        <v>0</v>
      </c>
      <c r="AG49" s="177">
        <v>0</v>
      </c>
      <c r="AH49" s="177">
        <v>0</v>
      </c>
      <c r="AI49" s="177">
        <v>-0.14000000000000001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9</v>
      </c>
      <c r="AF50" s="177">
        <v>0</v>
      </c>
      <c r="AG50" s="177">
        <v>0</v>
      </c>
      <c r="AH50" s="177">
        <v>0</v>
      </c>
      <c r="AI50" s="177">
        <v>-0.14000000000000001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9</v>
      </c>
      <c r="AF51" s="177">
        <v>0</v>
      </c>
      <c r="AG51" s="177">
        <v>0</v>
      </c>
      <c r="AH51" s="177">
        <v>0</v>
      </c>
      <c r="AI51" s="177">
        <v>-0.11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7.82</v>
      </c>
      <c r="AF52" s="177">
        <v>0</v>
      </c>
      <c r="AG52" s="177">
        <v>0</v>
      </c>
      <c r="AH52" s="177">
        <v>0</v>
      </c>
      <c r="AI52" s="177">
        <v>-0.11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9</v>
      </c>
      <c r="AF53" s="177">
        <v>0</v>
      </c>
      <c r="AG53" s="177">
        <v>0</v>
      </c>
      <c r="AH53" s="177">
        <v>0</v>
      </c>
      <c r="AI53" s="177">
        <v>-0.11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9</v>
      </c>
      <c r="AF54" s="177">
        <v>0</v>
      </c>
      <c r="AG54" s="177">
        <v>0</v>
      </c>
      <c r="AH54" s="177">
        <v>0</v>
      </c>
      <c r="AI54" s="177">
        <v>-0.11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9</v>
      </c>
      <c r="AF55" s="177">
        <v>0</v>
      </c>
      <c r="AG55" s="177">
        <v>0</v>
      </c>
      <c r="AH55" s="177">
        <v>0</v>
      </c>
      <c r="AI55" s="177">
        <v>-0.11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9</v>
      </c>
      <c r="AF56" s="177">
        <v>0</v>
      </c>
      <c r="AG56" s="177">
        <v>0</v>
      </c>
      <c r="AH56" s="177">
        <v>0</v>
      </c>
      <c r="AI56" s="177">
        <v>-0.11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9</v>
      </c>
      <c r="AF57" s="177">
        <v>0</v>
      </c>
      <c r="AG57" s="177">
        <v>0</v>
      </c>
      <c r="AH57" s="177">
        <v>0</v>
      </c>
      <c r="AI57" s="177">
        <v>-0.11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9</v>
      </c>
      <c r="AF58" s="177">
        <v>0</v>
      </c>
      <c r="AG58" s="177">
        <v>0</v>
      </c>
      <c r="AH58" s="177">
        <v>0</v>
      </c>
      <c r="AI58" s="177">
        <v>-0.11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9</v>
      </c>
      <c r="AF59" s="177">
        <v>0</v>
      </c>
      <c r="AG59" s="177">
        <v>0</v>
      </c>
      <c r="AH59" s="177">
        <v>0</v>
      </c>
      <c r="AI59" s="177">
        <v>-0.11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9</v>
      </c>
      <c r="AF60" s="177">
        <v>0</v>
      </c>
      <c r="AG60" s="177">
        <v>0</v>
      </c>
      <c r="AH60" s="177">
        <v>0</v>
      </c>
      <c r="AI60" s="177">
        <v>-0.11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9</v>
      </c>
      <c r="AF61" s="177">
        <v>0</v>
      </c>
      <c r="AG61" s="177">
        <v>0</v>
      </c>
      <c r="AH61" s="177">
        <v>0</v>
      </c>
      <c r="AI61" s="177">
        <v>-0.11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9</v>
      </c>
      <c r="AF62" s="177">
        <v>0</v>
      </c>
      <c r="AG62" s="177">
        <v>0</v>
      </c>
      <c r="AH62" s="177">
        <v>0</v>
      </c>
      <c r="AI62" s="177">
        <v>-0.11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9</v>
      </c>
      <c r="AF63" s="177">
        <v>0</v>
      </c>
      <c r="AG63" s="177">
        <v>0</v>
      </c>
      <c r="AH63" s="177">
        <v>0</v>
      </c>
      <c r="AI63" s="177">
        <v>-0.11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9</v>
      </c>
      <c r="AF64" s="177">
        <v>0</v>
      </c>
      <c r="AG64" s="177">
        <v>0</v>
      </c>
      <c r="AH64" s="177">
        <v>0</v>
      </c>
      <c r="AI64" s="177">
        <v>-0.11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7.82</v>
      </c>
      <c r="AF65" s="177">
        <v>0</v>
      </c>
      <c r="AG65" s="177">
        <v>0</v>
      </c>
      <c r="AH65" s="177">
        <v>0</v>
      </c>
      <c r="AI65" s="177">
        <v>-0.11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7.82</v>
      </c>
      <c r="AF66" s="177">
        <v>0</v>
      </c>
      <c r="AG66" s="177">
        <v>0</v>
      </c>
      <c r="AH66" s="177">
        <v>0</v>
      </c>
      <c r="AI66" s="177">
        <v>-0.11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9</v>
      </c>
      <c r="AF67" s="177">
        <v>0</v>
      </c>
      <c r="AG67" s="177">
        <v>0</v>
      </c>
      <c r="AH67" s="177">
        <v>0</v>
      </c>
      <c r="AI67" s="177">
        <v>-0.11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9</v>
      </c>
      <c r="AF68" s="177">
        <v>0</v>
      </c>
      <c r="AG68" s="177">
        <v>0</v>
      </c>
      <c r="AH68" s="177">
        <v>0</v>
      </c>
      <c r="AI68" s="177">
        <v>-0.11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9</v>
      </c>
      <c r="AF69" s="177">
        <v>0</v>
      </c>
      <c r="AG69" s="177">
        <v>0</v>
      </c>
      <c r="AH69" s="177">
        <v>0</v>
      </c>
      <c r="AI69" s="177">
        <v>-0.11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9</v>
      </c>
      <c r="AF70" s="177">
        <v>0</v>
      </c>
      <c r="AG70" s="177">
        <v>0</v>
      </c>
      <c r="AH70" s="177">
        <v>0</v>
      </c>
      <c r="AI70" s="177">
        <v>-0.11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9</v>
      </c>
      <c r="AF71" s="177">
        <v>0</v>
      </c>
      <c r="AG71" s="177">
        <v>0</v>
      </c>
      <c r="AH71" s="177">
        <v>0</v>
      </c>
      <c r="AI71" s="177">
        <v>-0.11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9</v>
      </c>
      <c r="AF72" s="177">
        <v>0</v>
      </c>
      <c r="AG72" s="177">
        <v>0</v>
      </c>
      <c r="AH72" s="177">
        <v>0</v>
      </c>
      <c r="AI72" s="177">
        <v>-0.11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9</v>
      </c>
      <c r="AF73" s="177">
        <v>0</v>
      </c>
      <c r="AG73" s="177">
        <v>0</v>
      </c>
      <c r="AH73" s="177">
        <v>0</v>
      </c>
      <c r="AI73" s="177">
        <v>-0.11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9</v>
      </c>
      <c r="AF74" s="177">
        <v>0</v>
      </c>
      <c r="AG74" s="177">
        <v>0</v>
      </c>
      <c r="AH74" s="177">
        <v>0</v>
      </c>
      <c r="AI74" s="177">
        <v>-0.11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9</v>
      </c>
      <c r="AF75" s="177">
        <v>0</v>
      </c>
      <c r="AG75" s="177">
        <v>0</v>
      </c>
      <c r="AH75" s="177">
        <v>0</v>
      </c>
      <c r="AI75" s="177">
        <v>-0.14000000000000001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9</v>
      </c>
      <c r="AF76" s="177">
        <v>0</v>
      </c>
      <c r="AG76" s="177">
        <v>0</v>
      </c>
      <c r="AH76" s="177">
        <v>0</v>
      </c>
      <c r="AI76" s="177">
        <v>-0.14000000000000001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9</v>
      </c>
      <c r="AF77" s="177">
        <v>0</v>
      </c>
      <c r="AG77" s="177">
        <v>0</v>
      </c>
      <c r="AH77" s="177">
        <v>0</v>
      </c>
      <c r="AI77" s="177">
        <v>-0.14000000000000001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9</v>
      </c>
      <c r="AF78" s="177">
        <v>0</v>
      </c>
      <c r="AG78" s="177">
        <v>0</v>
      </c>
      <c r="AH78" s="177">
        <v>0</v>
      </c>
      <c r="AI78" s="177">
        <v>-0.14000000000000001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9</v>
      </c>
      <c r="AF79" s="177">
        <v>0</v>
      </c>
      <c r="AG79" s="177">
        <v>0</v>
      </c>
      <c r="AH79" s="177">
        <v>0</v>
      </c>
      <c r="AI79" s="177">
        <v>-0.14000000000000001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9</v>
      </c>
      <c r="AF80" s="177">
        <v>0</v>
      </c>
      <c r="AG80" s="177">
        <v>0</v>
      </c>
      <c r="AH80" s="177">
        <v>0</v>
      </c>
      <c r="AI80" s="177">
        <v>-0.14000000000000001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9</v>
      </c>
      <c r="AF81" s="177">
        <v>0</v>
      </c>
      <c r="AG81" s="177">
        <v>0</v>
      </c>
      <c r="AH81" s="177">
        <v>0</v>
      </c>
      <c r="AI81" s="177">
        <v>-0.14000000000000001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9</v>
      </c>
      <c r="AF82" s="177">
        <v>0</v>
      </c>
      <c r="AG82" s="177">
        <v>0</v>
      </c>
      <c r="AH82" s="177">
        <v>0</v>
      </c>
      <c r="AI82" s="177">
        <v>-0.14000000000000001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9</v>
      </c>
      <c r="AF83" s="177">
        <v>0</v>
      </c>
      <c r="AG83" s="177">
        <v>0</v>
      </c>
      <c r="AH83" s="177">
        <v>0</v>
      </c>
      <c r="AI83" s="177">
        <v>-0.14000000000000001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9</v>
      </c>
      <c r="AF84" s="177">
        <v>0</v>
      </c>
      <c r="AG84" s="177">
        <v>0</v>
      </c>
      <c r="AH84" s="177">
        <v>0</v>
      </c>
      <c r="AI84" s="177">
        <v>-0.14000000000000001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9</v>
      </c>
      <c r="AF85" s="177">
        <v>0</v>
      </c>
      <c r="AG85" s="177">
        <v>0</v>
      </c>
      <c r="AH85" s="177">
        <v>0</v>
      </c>
      <c r="AI85" s="177">
        <v>-0.14000000000000001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9</v>
      </c>
      <c r="AF86" s="177">
        <v>0</v>
      </c>
      <c r="AG86" s="177">
        <v>0</v>
      </c>
      <c r="AH86" s="177">
        <v>0</v>
      </c>
      <c r="AI86" s="177">
        <v>-0.14000000000000001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9</v>
      </c>
      <c r="AF87" s="177">
        <v>0</v>
      </c>
      <c r="AG87" s="177">
        <v>0</v>
      </c>
      <c r="AH87" s="177">
        <v>0</v>
      </c>
      <c r="AI87" s="177">
        <v>-0.14000000000000001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9</v>
      </c>
      <c r="AF88" s="177">
        <v>0</v>
      </c>
      <c r="AG88" s="177">
        <v>0</v>
      </c>
      <c r="AH88" s="177">
        <v>0</v>
      </c>
      <c r="AI88" s="177">
        <v>-0.14000000000000001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9</v>
      </c>
      <c r="AF89" s="177">
        <v>0</v>
      </c>
      <c r="AG89" s="177">
        <v>0</v>
      </c>
      <c r="AH89" s="177">
        <v>0</v>
      </c>
      <c r="AI89" s="177">
        <v>-0.14000000000000001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9</v>
      </c>
      <c r="AF90" s="177">
        <v>0</v>
      </c>
      <c r="AG90" s="177">
        <v>0</v>
      </c>
      <c r="AH90" s="177">
        <v>0</v>
      </c>
      <c r="AI90" s="177">
        <v>-0.14000000000000001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9</v>
      </c>
      <c r="AF91" s="177">
        <v>0</v>
      </c>
      <c r="AG91" s="177">
        <v>0</v>
      </c>
      <c r="AH91" s="177">
        <v>0</v>
      </c>
      <c r="AI91" s="177">
        <v>-0.14000000000000001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9</v>
      </c>
      <c r="AF92" s="177">
        <v>0</v>
      </c>
      <c r="AG92" s="177">
        <v>0</v>
      </c>
      <c r="AH92" s="177">
        <v>0</v>
      </c>
      <c r="AI92" s="177">
        <v>-0.14000000000000001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9</v>
      </c>
      <c r="AF93" s="177">
        <v>0</v>
      </c>
      <c r="AG93" s="177">
        <v>0</v>
      </c>
      <c r="AH93" s="177">
        <v>0</v>
      </c>
      <c r="AI93" s="177">
        <v>-0.14000000000000001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9</v>
      </c>
      <c r="AF94" s="177">
        <v>0</v>
      </c>
      <c r="AG94" s="177">
        <v>0</v>
      </c>
      <c r="AH94" s="177">
        <v>0</v>
      </c>
      <c r="AI94" s="177">
        <v>-0.14000000000000001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9</v>
      </c>
      <c r="AF95" s="177">
        <v>0</v>
      </c>
      <c r="AG95" s="177">
        <v>0</v>
      </c>
      <c r="AH95" s="177">
        <v>0</v>
      </c>
      <c r="AI95" s="177">
        <v>-0.14000000000000001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9</v>
      </c>
      <c r="AF96" s="177">
        <v>0</v>
      </c>
      <c r="AG96" s="177">
        <v>0</v>
      </c>
      <c r="AH96" s="177">
        <v>0</v>
      </c>
      <c r="AI96" s="177">
        <v>-0.14000000000000001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9</v>
      </c>
      <c r="AF97" s="177">
        <v>0</v>
      </c>
      <c r="AG97" s="177">
        <v>0</v>
      </c>
      <c r="AH97" s="177">
        <v>0</v>
      </c>
      <c r="AI97" s="177">
        <v>-0.14000000000000001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9</v>
      </c>
      <c r="AF98" s="177">
        <v>0</v>
      </c>
      <c r="AG98" s="177">
        <v>0</v>
      </c>
      <c r="AH98" s="177">
        <v>0</v>
      </c>
      <c r="AI98" s="177">
        <v>-0.14000000000000001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0.21361249999999998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-3.1800000000000014E-3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77">
        <v>150</v>
      </c>
      <c r="H3" s="177">
        <v>0</v>
      </c>
      <c r="I3" s="177">
        <v>0</v>
      </c>
      <c r="J3" s="177">
        <v>0</v>
      </c>
      <c r="K3" s="177">
        <v>-7.2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77">
        <v>150</v>
      </c>
      <c r="H4" s="177">
        <v>0</v>
      </c>
      <c r="I4" s="177">
        <v>0</v>
      </c>
      <c r="J4" s="177">
        <v>0</v>
      </c>
      <c r="K4" s="177">
        <v>-7.2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77">
        <v>150</v>
      </c>
      <c r="H5" s="177">
        <v>0</v>
      </c>
      <c r="I5" s="177">
        <v>0</v>
      </c>
      <c r="J5" s="177">
        <v>0</v>
      </c>
      <c r="K5" s="177">
        <v>-7.2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77">
        <v>150</v>
      </c>
      <c r="H6" s="177">
        <v>0</v>
      </c>
      <c r="I6" s="177">
        <v>0</v>
      </c>
      <c r="J6" s="177">
        <v>0</v>
      </c>
      <c r="K6" s="177">
        <v>-7.2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77">
        <v>150</v>
      </c>
      <c r="H7" s="177">
        <v>0</v>
      </c>
      <c r="I7" s="177">
        <v>0</v>
      </c>
      <c r="J7" s="177">
        <v>0</v>
      </c>
      <c r="K7" s="177">
        <v>-7.2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77">
        <v>150</v>
      </c>
      <c r="H8" s="177">
        <v>0</v>
      </c>
      <c r="I8" s="177">
        <v>0</v>
      </c>
      <c r="J8" s="177">
        <v>0</v>
      </c>
      <c r="K8" s="177">
        <v>-7.2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77">
        <v>150</v>
      </c>
      <c r="H9" s="177">
        <v>0</v>
      </c>
      <c r="I9" s="177">
        <v>0</v>
      </c>
      <c r="J9" s="177">
        <v>0</v>
      </c>
      <c r="K9" s="177">
        <v>-7.2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77">
        <v>150</v>
      </c>
      <c r="H10" s="177">
        <v>0</v>
      </c>
      <c r="I10" s="177">
        <v>0</v>
      </c>
      <c r="J10" s="177">
        <v>0</v>
      </c>
      <c r="K10" s="177">
        <v>-7.2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77">
        <v>150</v>
      </c>
      <c r="H11" s="177">
        <v>0</v>
      </c>
      <c r="I11" s="177">
        <v>0</v>
      </c>
      <c r="J11" s="177">
        <v>0</v>
      </c>
      <c r="K11" s="177">
        <v>-7.2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77">
        <v>150</v>
      </c>
      <c r="H12" s="177">
        <v>0</v>
      </c>
      <c r="I12" s="177">
        <v>0</v>
      </c>
      <c r="J12" s="177">
        <v>0</v>
      </c>
      <c r="K12" s="177">
        <v>-7.2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77">
        <v>150</v>
      </c>
      <c r="H13" s="177">
        <v>0</v>
      </c>
      <c r="I13" s="177">
        <v>0</v>
      </c>
      <c r="J13" s="177">
        <v>0</v>
      </c>
      <c r="K13" s="177">
        <v>-7.2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77">
        <v>150</v>
      </c>
      <c r="H14" s="177">
        <v>0</v>
      </c>
      <c r="I14" s="177">
        <v>0</v>
      </c>
      <c r="J14" s="177">
        <v>0</v>
      </c>
      <c r="K14" s="177">
        <v>-7.2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77">
        <v>152</v>
      </c>
      <c r="H15" s="177">
        <v>0</v>
      </c>
      <c r="I15" s="177">
        <v>0</v>
      </c>
      <c r="J15" s="177">
        <v>0</v>
      </c>
      <c r="K15" s="177">
        <v>-7.2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77">
        <v>152</v>
      </c>
      <c r="H16" s="177">
        <v>0</v>
      </c>
      <c r="I16" s="177">
        <v>0</v>
      </c>
      <c r="J16" s="177">
        <v>0</v>
      </c>
      <c r="K16" s="177">
        <v>-7.2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77">
        <v>152</v>
      </c>
      <c r="H17" s="177">
        <v>0</v>
      </c>
      <c r="I17" s="177">
        <v>0</v>
      </c>
      <c r="J17" s="177">
        <v>0</v>
      </c>
      <c r="K17" s="177">
        <v>-7.2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77">
        <v>152</v>
      </c>
      <c r="H18" s="177">
        <v>0</v>
      </c>
      <c r="I18" s="177">
        <v>0</v>
      </c>
      <c r="J18" s="177">
        <v>0</v>
      </c>
      <c r="K18" s="177">
        <v>-7.2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77">
        <v>150</v>
      </c>
      <c r="H19" s="177">
        <v>0</v>
      </c>
      <c r="I19" s="177">
        <v>0</v>
      </c>
      <c r="J19" s="177">
        <v>0</v>
      </c>
      <c r="K19" s="177">
        <v>-7.2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77">
        <v>150</v>
      </c>
      <c r="H20" s="177">
        <v>0</v>
      </c>
      <c r="I20" s="177">
        <v>0</v>
      </c>
      <c r="J20" s="177">
        <v>0</v>
      </c>
      <c r="K20" s="177">
        <v>-7.2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77">
        <v>150</v>
      </c>
      <c r="H21" s="177">
        <v>0</v>
      </c>
      <c r="I21" s="177">
        <v>0</v>
      </c>
      <c r="J21" s="177">
        <v>0</v>
      </c>
      <c r="K21" s="177">
        <v>-7.2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77">
        <v>150</v>
      </c>
      <c r="H22" s="177">
        <v>0</v>
      </c>
      <c r="I22" s="177">
        <v>0</v>
      </c>
      <c r="J22" s="177">
        <v>0</v>
      </c>
      <c r="K22" s="177">
        <v>-7.2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77">
        <v>152</v>
      </c>
      <c r="H23" s="177">
        <v>0</v>
      </c>
      <c r="I23" s="177">
        <v>0</v>
      </c>
      <c r="J23" s="177">
        <v>0</v>
      </c>
      <c r="K23" s="177">
        <v>-7.2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77">
        <v>152</v>
      </c>
      <c r="H24" s="177">
        <v>0</v>
      </c>
      <c r="I24" s="177">
        <v>0</v>
      </c>
      <c r="J24" s="177">
        <v>0</v>
      </c>
      <c r="K24" s="177">
        <v>-7.2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77">
        <v>152</v>
      </c>
      <c r="H25" s="177">
        <v>0</v>
      </c>
      <c r="I25" s="177">
        <v>0</v>
      </c>
      <c r="J25" s="177">
        <v>0</v>
      </c>
      <c r="K25" s="177">
        <v>-7.2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77">
        <v>152</v>
      </c>
      <c r="H26" s="177">
        <v>0</v>
      </c>
      <c r="I26" s="177">
        <v>0</v>
      </c>
      <c r="J26" s="177">
        <v>0</v>
      </c>
      <c r="K26" s="177">
        <v>-7.2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77">
        <v>152</v>
      </c>
      <c r="H27" s="177">
        <v>0</v>
      </c>
      <c r="I27" s="177">
        <v>0</v>
      </c>
      <c r="J27" s="177">
        <v>0</v>
      </c>
      <c r="K27" s="177">
        <v>-7.2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77">
        <v>152</v>
      </c>
      <c r="H28" s="177">
        <v>0</v>
      </c>
      <c r="I28" s="177">
        <v>0</v>
      </c>
      <c r="J28" s="177">
        <v>0</v>
      </c>
      <c r="K28" s="177">
        <v>-7.2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77">
        <v>152</v>
      </c>
      <c r="H29" s="177">
        <v>0</v>
      </c>
      <c r="I29" s="177">
        <v>0</v>
      </c>
      <c r="J29" s="177">
        <v>0</v>
      </c>
      <c r="K29" s="177">
        <v>-7.2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77">
        <v>152</v>
      </c>
      <c r="H30" s="177">
        <v>0</v>
      </c>
      <c r="I30" s="177">
        <v>0</v>
      </c>
      <c r="J30" s="177">
        <v>0</v>
      </c>
      <c r="K30" s="177">
        <v>-7.2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77">
        <v>152</v>
      </c>
      <c r="H31" s="177">
        <v>0</v>
      </c>
      <c r="I31" s="177">
        <v>0</v>
      </c>
      <c r="J31" s="177">
        <v>0</v>
      </c>
      <c r="K31" s="177">
        <v>-7.2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177">
        <v>150</v>
      </c>
      <c r="H32" s="177">
        <v>0</v>
      </c>
      <c r="I32" s="177">
        <v>0</v>
      </c>
      <c r="J32" s="177">
        <v>0</v>
      </c>
      <c r="K32" s="177">
        <v>-7.2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77">
        <v>150</v>
      </c>
      <c r="H33" s="177">
        <v>0</v>
      </c>
      <c r="I33" s="177">
        <v>0</v>
      </c>
      <c r="J33" s="177">
        <v>0</v>
      </c>
      <c r="K33" s="177">
        <v>-7.2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77">
        <v>150</v>
      </c>
      <c r="H34" s="177">
        <v>0</v>
      </c>
      <c r="I34" s="177">
        <v>0</v>
      </c>
      <c r="J34" s="177">
        <v>0</v>
      </c>
      <c r="K34" s="177">
        <v>-7.2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77">
        <v>150</v>
      </c>
      <c r="H35" s="177">
        <v>0</v>
      </c>
      <c r="I35" s="177">
        <v>0</v>
      </c>
      <c r="J35" s="177">
        <v>0</v>
      </c>
      <c r="K35" s="177">
        <v>-7.2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77">
        <v>150</v>
      </c>
      <c r="H36" s="177">
        <v>0</v>
      </c>
      <c r="I36" s="177">
        <v>0</v>
      </c>
      <c r="J36" s="177">
        <v>0</v>
      </c>
      <c r="K36" s="177">
        <v>-7.2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77">
        <v>150</v>
      </c>
      <c r="H37" s="177">
        <v>0</v>
      </c>
      <c r="I37" s="177">
        <v>0</v>
      </c>
      <c r="J37" s="177">
        <v>0</v>
      </c>
      <c r="K37" s="177">
        <v>-7.2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77">
        <v>150</v>
      </c>
      <c r="H38" s="177">
        <v>0</v>
      </c>
      <c r="I38" s="177">
        <v>0</v>
      </c>
      <c r="J38" s="177">
        <v>0</v>
      </c>
      <c r="K38" s="177">
        <v>-7.2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77">
        <v>148</v>
      </c>
      <c r="H39" s="177">
        <v>0</v>
      </c>
      <c r="I39" s="177">
        <v>0</v>
      </c>
      <c r="J39" s="177">
        <v>0</v>
      </c>
      <c r="K39" s="177">
        <v>-7.2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77">
        <v>148</v>
      </c>
      <c r="H40" s="177">
        <v>0</v>
      </c>
      <c r="I40" s="177">
        <v>0</v>
      </c>
      <c r="J40" s="177">
        <v>0</v>
      </c>
      <c r="K40" s="177">
        <v>-7.2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77">
        <v>148</v>
      </c>
      <c r="H41" s="177">
        <v>0</v>
      </c>
      <c r="I41" s="177">
        <v>0</v>
      </c>
      <c r="J41" s="177">
        <v>0</v>
      </c>
      <c r="K41" s="177">
        <v>-7.2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77">
        <v>150</v>
      </c>
      <c r="H42" s="177">
        <v>0</v>
      </c>
      <c r="I42" s="177">
        <v>0</v>
      </c>
      <c r="J42" s="177">
        <v>0</v>
      </c>
      <c r="K42" s="177">
        <v>-7.2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77">
        <v>150</v>
      </c>
      <c r="H43" s="177">
        <v>0</v>
      </c>
      <c r="I43" s="177">
        <v>0</v>
      </c>
      <c r="J43" s="177">
        <v>0</v>
      </c>
      <c r="K43" s="177">
        <v>-7.2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77">
        <v>150</v>
      </c>
      <c r="H44" s="177">
        <v>0</v>
      </c>
      <c r="I44" s="177">
        <v>0</v>
      </c>
      <c r="J44" s="177">
        <v>0</v>
      </c>
      <c r="K44" s="177">
        <v>-7.2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77">
        <v>150</v>
      </c>
      <c r="H45" s="177">
        <v>0</v>
      </c>
      <c r="I45" s="177">
        <v>0</v>
      </c>
      <c r="J45" s="177">
        <v>0</v>
      </c>
      <c r="K45" s="177">
        <v>-7.2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77">
        <v>150</v>
      </c>
      <c r="H46" s="177">
        <v>0</v>
      </c>
      <c r="I46" s="177">
        <v>0</v>
      </c>
      <c r="J46" s="177">
        <v>0</v>
      </c>
      <c r="K46" s="177">
        <v>-7.2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177">
        <v>150</v>
      </c>
      <c r="H47" s="177">
        <v>0</v>
      </c>
      <c r="I47" s="177">
        <v>0</v>
      </c>
      <c r="J47" s="177">
        <v>0</v>
      </c>
      <c r="K47" s="177">
        <v>-7.2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177">
        <v>148</v>
      </c>
      <c r="H48" s="177">
        <v>0</v>
      </c>
      <c r="I48" s="177">
        <v>0</v>
      </c>
      <c r="J48" s="177">
        <v>0</v>
      </c>
      <c r="K48" s="177">
        <v>-7.2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77">
        <v>148</v>
      </c>
      <c r="H49" s="177">
        <v>0</v>
      </c>
      <c r="I49" s="177">
        <v>0</v>
      </c>
      <c r="J49" s="177">
        <v>0</v>
      </c>
      <c r="K49" s="177">
        <v>-7.2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77">
        <v>148</v>
      </c>
      <c r="H50" s="177">
        <v>0</v>
      </c>
      <c r="I50" s="177">
        <v>0</v>
      </c>
      <c r="J50" s="177">
        <v>0</v>
      </c>
      <c r="K50" s="177">
        <v>-7.2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77">
        <v>146</v>
      </c>
      <c r="H51" s="177">
        <v>0</v>
      </c>
      <c r="I51" s="177">
        <v>0</v>
      </c>
      <c r="J51" s="177">
        <v>0</v>
      </c>
      <c r="K51" s="177">
        <v>-6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77">
        <v>146</v>
      </c>
      <c r="H52" s="177">
        <v>0</v>
      </c>
      <c r="I52" s="177">
        <v>0</v>
      </c>
      <c r="J52" s="177">
        <v>0</v>
      </c>
      <c r="K52" s="177">
        <v>-6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77">
        <v>146</v>
      </c>
      <c r="H53" s="177">
        <v>0</v>
      </c>
      <c r="I53" s="177">
        <v>0</v>
      </c>
      <c r="J53" s="177">
        <v>0</v>
      </c>
      <c r="K53" s="177">
        <v>-6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77">
        <v>146</v>
      </c>
      <c r="H54" s="177">
        <v>0</v>
      </c>
      <c r="I54" s="177">
        <v>0</v>
      </c>
      <c r="J54" s="177">
        <v>0</v>
      </c>
      <c r="K54" s="177">
        <v>-6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77">
        <v>146</v>
      </c>
      <c r="H55" s="177">
        <v>0</v>
      </c>
      <c r="I55" s="177">
        <v>0</v>
      </c>
      <c r="J55" s="177">
        <v>0</v>
      </c>
      <c r="K55" s="177">
        <v>-6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77">
        <v>146</v>
      </c>
      <c r="H56" s="177">
        <v>0</v>
      </c>
      <c r="I56" s="177">
        <v>0</v>
      </c>
      <c r="J56" s="177">
        <v>0</v>
      </c>
      <c r="K56" s="177">
        <v>-6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77">
        <v>146</v>
      </c>
      <c r="H57" s="177">
        <v>0</v>
      </c>
      <c r="I57" s="177">
        <v>0</v>
      </c>
      <c r="J57" s="177">
        <v>0</v>
      </c>
      <c r="K57" s="177">
        <v>-6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77">
        <v>146</v>
      </c>
      <c r="H58" s="177">
        <v>0</v>
      </c>
      <c r="I58" s="177">
        <v>0</v>
      </c>
      <c r="J58" s="177">
        <v>0</v>
      </c>
      <c r="K58" s="177">
        <v>-6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77">
        <v>146</v>
      </c>
      <c r="H59" s="177">
        <v>0</v>
      </c>
      <c r="I59" s="177">
        <v>0</v>
      </c>
      <c r="J59" s="177">
        <v>0</v>
      </c>
      <c r="K59" s="177">
        <v>-6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77">
        <v>146</v>
      </c>
      <c r="H60" s="177">
        <v>0</v>
      </c>
      <c r="I60" s="177">
        <v>0</v>
      </c>
      <c r="J60" s="177">
        <v>0</v>
      </c>
      <c r="K60" s="177">
        <v>-6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77">
        <v>146</v>
      </c>
      <c r="H61" s="177">
        <v>0</v>
      </c>
      <c r="I61" s="177">
        <v>0</v>
      </c>
      <c r="J61" s="177">
        <v>0</v>
      </c>
      <c r="K61" s="177">
        <v>-6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77">
        <v>146</v>
      </c>
      <c r="H62" s="177">
        <v>0</v>
      </c>
      <c r="I62" s="177">
        <v>0</v>
      </c>
      <c r="J62" s="177">
        <v>0</v>
      </c>
      <c r="K62" s="177">
        <v>-6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77">
        <v>146</v>
      </c>
      <c r="H63" s="177">
        <v>0</v>
      </c>
      <c r="I63" s="177">
        <v>0</v>
      </c>
      <c r="J63" s="177">
        <v>0</v>
      </c>
      <c r="K63" s="177">
        <v>-6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77">
        <v>146</v>
      </c>
      <c r="H64" s="177">
        <v>0</v>
      </c>
      <c r="I64" s="177">
        <v>0</v>
      </c>
      <c r="J64" s="177">
        <v>0</v>
      </c>
      <c r="K64" s="177">
        <v>-6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77">
        <v>146</v>
      </c>
      <c r="H65" s="177">
        <v>0</v>
      </c>
      <c r="I65" s="177">
        <v>0</v>
      </c>
      <c r="J65" s="177">
        <v>0</v>
      </c>
      <c r="K65" s="177">
        <v>-6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77">
        <v>146</v>
      </c>
      <c r="H66" s="177">
        <v>0</v>
      </c>
      <c r="I66" s="177">
        <v>0</v>
      </c>
      <c r="J66" s="177">
        <v>0</v>
      </c>
      <c r="K66" s="177">
        <v>-6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177">
        <v>146</v>
      </c>
      <c r="H67" s="177">
        <v>0</v>
      </c>
      <c r="I67" s="177">
        <v>0</v>
      </c>
      <c r="J67" s="177">
        <v>0</v>
      </c>
      <c r="K67" s="177">
        <v>-6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177">
        <v>146</v>
      </c>
      <c r="H68" s="177">
        <v>0</v>
      </c>
      <c r="I68" s="177">
        <v>0</v>
      </c>
      <c r="J68" s="177">
        <v>0</v>
      </c>
      <c r="K68" s="177">
        <v>-6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177">
        <v>146</v>
      </c>
      <c r="H69" s="177">
        <v>0</v>
      </c>
      <c r="I69" s="177">
        <v>0</v>
      </c>
      <c r="J69" s="177">
        <v>0</v>
      </c>
      <c r="K69" s="177">
        <v>-6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177">
        <v>146</v>
      </c>
      <c r="H70" s="177">
        <v>0</v>
      </c>
      <c r="I70" s="177">
        <v>0</v>
      </c>
      <c r="J70" s="177">
        <v>0</v>
      </c>
      <c r="K70" s="177">
        <v>-6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77">
        <v>146</v>
      </c>
      <c r="H71" s="177">
        <v>0</v>
      </c>
      <c r="I71" s="177">
        <v>0</v>
      </c>
      <c r="J71" s="177">
        <v>0</v>
      </c>
      <c r="K71" s="177">
        <v>-6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77">
        <v>146</v>
      </c>
      <c r="H72" s="177">
        <v>0</v>
      </c>
      <c r="I72" s="177">
        <v>0</v>
      </c>
      <c r="J72" s="177">
        <v>0</v>
      </c>
      <c r="K72" s="177">
        <v>-6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77">
        <v>146</v>
      </c>
      <c r="H73" s="177">
        <v>0</v>
      </c>
      <c r="I73" s="177">
        <v>0</v>
      </c>
      <c r="J73" s="177">
        <v>0</v>
      </c>
      <c r="K73" s="177">
        <v>-6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77">
        <v>146</v>
      </c>
      <c r="H74" s="177">
        <v>0</v>
      </c>
      <c r="I74" s="177">
        <v>0</v>
      </c>
      <c r="J74" s="177">
        <v>0</v>
      </c>
      <c r="K74" s="177">
        <v>-6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77">
        <v>146</v>
      </c>
      <c r="H75" s="177">
        <v>0</v>
      </c>
      <c r="I75" s="177">
        <v>0</v>
      </c>
      <c r="J75" s="177">
        <v>0</v>
      </c>
      <c r="K75" s="177">
        <v>-7.2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77">
        <v>146</v>
      </c>
      <c r="H76" s="177">
        <v>0</v>
      </c>
      <c r="I76" s="177">
        <v>0</v>
      </c>
      <c r="J76" s="177">
        <v>0</v>
      </c>
      <c r="K76" s="177">
        <v>-7.2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77">
        <v>146</v>
      </c>
      <c r="H77" s="177">
        <v>0</v>
      </c>
      <c r="I77" s="177">
        <v>0</v>
      </c>
      <c r="J77" s="177">
        <v>0</v>
      </c>
      <c r="K77" s="177">
        <v>-7.2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77">
        <v>146</v>
      </c>
      <c r="H78" s="177">
        <v>0</v>
      </c>
      <c r="I78" s="177">
        <v>0</v>
      </c>
      <c r="J78" s="177">
        <v>0</v>
      </c>
      <c r="K78" s="177">
        <v>-7.2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77">
        <v>148</v>
      </c>
      <c r="H79" s="177">
        <v>0</v>
      </c>
      <c r="I79" s="177">
        <v>0</v>
      </c>
      <c r="J79" s="177">
        <v>0</v>
      </c>
      <c r="K79" s="177">
        <v>-7.2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77">
        <v>148</v>
      </c>
      <c r="H80" s="177">
        <v>0</v>
      </c>
      <c r="I80" s="177">
        <v>0</v>
      </c>
      <c r="J80" s="177">
        <v>0</v>
      </c>
      <c r="K80" s="177">
        <v>-7.2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77">
        <v>148</v>
      </c>
      <c r="H81" s="177">
        <v>0</v>
      </c>
      <c r="I81" s="177">
        <v>0</v>
      </c>
      <c r="J81" s="177">
        <v>0</v>
      </c>
      <c r="K81" s="177">
        <v>-7.2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77">
        <v>146</v>
      </c>
      <c r="H82" s="177">
        <v>0</v>
      </c>
      <c r="I82" s="177">
        <v>0</v>
      </c>
      <c r="J82" s="177">
        <v>0</v>
      </c>
      <c r="K82" s="177">
        <v>-7.2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77">
        <v>146</v>
      </c>
      <c r="H83" s="177">
        <v>0</v>
      </c>
      <c r="I83" s="177">
        <v>0</v>
      </c>
      <c r="J83" s="177">
        <v>0</v>
      </c>
      <c r="K83" s="177">
        <v>-7.2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77">
        <v>146</v>
      </c>
      <c r="H84" s="177">
        <v>0</v>
      </c>
      <c r="I84" s="177">
        <v>0</v>
      </c>
      <c r="J84" s="177">
        <v>0</v>
      </c>
      <c r="K84" s="177">
        <v>-7.2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77">
        <v>146</v>
      </c>
      <c r="H85" s="177">
        <v>0</v>
      </c>
      <c r="I85" s="177">
        <v>0</v>
      </c>
      <c r="J85" s="177">
        <v>0</v>
      </c>
      <c r="K85" s="177">
        <v>-7.2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77">
        <v>146</v>
      </c>
      <c r="H86" s="177">
        <v>0</v>
      </c>
      <c r="I86" s="177">
        <v>0</v>
      </c>
      <c r="J86" s="177">
        <v>0</v>
      </c>
      <c r="K86" s="177">
        <v>-7.2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77">
        <v>148</v>
      </c>
      <c r="H87" s="177">
        <v>0</v>
      </c>
      <c r="I87" s="177">
        <v>0</v>
      </c>
      <c r="J87" s="177">
        <v>0</v>
      </c>
      <c r="K87" s="177">
        <v>-7.2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77">
        <v>148</v>
      </c>
      <c r="H88" s="177">
        <v>0</v>
      </c>
      <c r="I88" s="177">
        <v>0</v>
      </c>
      <c r="J88" s="177">
        <v>0</v>
      </c>
      <c r="K88" s="177">
        <v>-7.2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77">
        <v>148</v>
      </c>
      <c r="H89" s="177">
        <v>0</v>
      </c>
      <c r="I89" s="177">
        <v>0</v>
      </c>
      <c r="J89" s="177">
        <v>0</v>
      </c>
      <c r="K89" s="177">
        <v>-7.2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77">
        <v>148</v>
      </c>
      <c r="H90" s="177">
        <v>0</v>
      </c>
      <c r="I90" s="177">
        <v>0</v>
      </c>
      <c r="J90" s="177">
        <v>0</v>
      </c>
      <c r="K90" s="177">
        <v>-7.2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77">
        <v>148</v>
      </c>
      <c r="H91" s="177">
        <v>0</v>
      </c>
      <c r="I91" s="177">
        <v>0</v>
      </c>
      <c r="J91" s="177">
        <v>0</v>
      </c>
      <c r="K91" s="177">
        <v>-7.2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77">
        <v>150</v>
      </c>
      <c r="H92" s="177">
        <v>0</v>
      </c>
      <c r="I92" s="177">
        <v>0</v>
      </c>
      <c r="J92" s="177">
        <v>0</v>
      </c>
      <c r="K92" s="177">
        <v>-7.2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77">
        <v>150</v>
      </c>
      <c r="H93" s="177">
        <v>0</v>
      </c>
      <c r="I93" s="177">
        <v>0</v>
      </c>
      <c r="J93" s="177">
        <v>0</v>
      </c>
      <c r="K93" s="177">
        <v>-7.2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77">
        <v>150</v>
      </c>
      <c r="H94" s="177">
        <v>0</v>
      </c>
      <c r="I94" s="177">
        <v>0</v>
      </c>
      <c r="J94" s="177">
        <v>0</v>
      </c>
      <c r="K94" s="177">
        <v>-7.2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77">
        <v>150</v>
      </c>
      <c r="H95" s="177">
        <v>0</v>
      </c>
      <c r="I95" s="177">
        <v>0</v>
      </c>
      <c r="J95" s="177">
        <v>0</v>
      </c>
      <c r="K95" s="177">
        <v>-7.2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77">
        <v>150</v>
      </c>
      <c r="H96" s="177">
        <v>0</v>
      </c>
      <c r="I96" s="177">
        <v>0</v>
      </c>
      <c r="J96" s="177">
        <v>0</v>
      </c>
      <c r="K96" s="177">
        <v>-7.2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77">
        <v>150</v>
      </c>
      <c r="H97" s="177">
        <v>0</v>
      </c>
      <c r="I97" s="177">
        <v>0</v>
      </c>
      <c r="J97" s="177">
        <v>0</v>
      </c>
      <c r="K97" s="177">
        <v>-7.2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77">
        <v>150</v>
      </c>
      <c r="H98" s="177">
        <v>0</v>
      </c>
      <c r="I98" s="177">
        <v>0</v>
      </c>
      <c r="J98" s="177">
        <v>0</v>
      </c>
      <c r="K98" s="177">
        <v>-7.2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0.72275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3.5665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-0.16560000000000014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19.79</v>
      </c>
      <c r="E3" s="177">
        <v>0</v>
      </c>
      <c r="F3" s="177">
        <v>0</v>
      </c>
      <c r="G3" s="177">
        <v>32.72</v>
      </c>
      <c r="H3" s="177">
        <v>0</v>
      </c>
      <c r="I3" s="177">
        <v>0</v>
      </c>
      <c r="J3" s="177">
        <v>40.19</v>
      </c>
      <c r="K3" s="177">
        <v>252.44</v>
      </c>
      <c r="L3" s="177">
        <v>3.05</v>
      </c>
      <c r="M3" s="177">
        <v>1.79</v>
      </c>
      <c r="N3" s="177">
        <v>1.73</v>
      </c>
      <c r="O3" s="177">
        <v>2.4300000000000002</v>
      </c>
      <c r="P3" s="177">
        <v>0.97</v>
      </c>
      <c r="Q3" s="177">
        <v>0.32</v>
      </c>
      <c r="R3" s="177">
        <v>0.62</v>
      </c>
      <c r="S3" s="177">
        <v>0.39</v>
      </c>
      <c r="T3" s="177">
        <v>0.03</v>
      </c>
      <c r="U3" s="177">
        <v>2.02</v>
      </c>
      <c r="V3" s="177">
        <v>0.28999999999999998</v>
      </c>
      <c r="W3" s="177">
        <v>0.61</v>
      </c>
      <c r="X3" s="177">
        <v>2.11</v>
      </c>
      <c r="Y3" s="177">
        <v>0</v>
      </c>
      <c r="Z3" s="177">
        <v>3.97</v>
      </c>
      <c r="AA3" s="177">
        <v>1.29</v>
      </c>
      <c r="AB3" s="177">
        <v>0</v>
      </c>
      <c r="AC3" s="177">
        <v>20.45</v>
      </c>
      <c r="AD3" s="177">
        <v>0</v>
      </c>
      <c r="AE3" s="177">
        <v>0</v>
      </c>
      <c r="AF3" s="177">
        <v>0</v>
      </c>
      <c r="AG3" s="177">
        <v>32.96</v>
      </c>
      <c r="AH3" s="177">
        <v>0</v>
      </c>
      <c r="AI3" s="177">
        <v>14.15</v>
      </c>
      <c r="AJ3" s="177">
        <v>0</v>
      </c>
      <c r="AK3" s="177">
        <v>126.85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7.71</v>
      </c>
      <c r="AV3" s="177">
        <v>0.05</v>
      </c>
      <c r="AW3" s="177">
        <v>0.06</v>
      </c>
      <c r="AX3" s="177">
        <v>0.03</v>
      </c>
      <c r="AY3" s="177">
        <v>0.08</v>
      </c>
    </row>
    <row r="4" spans="1:51">
      <c r="A4" t="s">
        <v>46</v>
      </c>
      <c r="B4" s="177">
        <v>0</v>
      </c>
      <c r="C4" s="177">
        <v>0</v>
      </c>
      <c r="D4" s="177">
        <v>19.79</v>
      </c>
      <c r="E4" s="177">
        <v>0</v>
      </c>
      <c r="F4" s="177">
        <v>0</v>
      </c>
      <c r="G4" s="177">
        <v>32.72</v>
      </c>
      <c r="H4" s="177">
        <v>0</v>
      </c>
      <c r="I4" s="177">
        <v>0</v>
      </c>
      <c r="J4" s="177">
        <v>40.19</v>
      </c>
      <c r="K4" s="177">
        <v>252.44</v>
      </c>
      <c r="L4" s="177">
        <v>3.05</v>
      </c>
      <c r="M4" s="177">
        <v>1.79</v>
      </c>
      <c r="N4" s="177">
        <v>1.73</v>
      </c>
      <c r="O4" s="177">
        <v>2.4300000000000002</v>
      </c>
      <c r="P4" s="177">
        <v>0.97</v>
      </c>
      <c r="Q4" s="177">
        <v>0.32</v>
      </c>
      <c r="R4" s="177">
        <v>0.62</v>
      </c>
      <c r="S4" s="177">
        <v>0.39</v>
      </c>
      <c r="T4" s="177">
        <v>0.03</v>
      </c>
      <c r="U4" s="177">
        <v>2.02</v>
      </c>
      <c r="V4" s="177">
        <v>0.28999999999999998</v>
      </c>
      <c r="W4" s="177">
        <v>0.61</v>
      </c>
      <c r="X4" s="177">
        <v>2.11</v>
      </c>
      <c r="Y4" s="177">
        <v>0</v>
      </c>
      <c r="Z4" s="177">
        <v>3.97</v>
      </c>
      <c r="AA4" s="177">
        <v>1.29</v>
      </c>
      <c r="AB4" s="177">
        <v>0</v>
      </c>
      <c r="AC4" s="177">
        <v>20.45</v>
      </c>
      <c r="AD4" s="177">
        <v>0</v>
      </c>
      <c r="AE4" s="177">
        <v>0</v>
      </c>
      <c r="AF4" s="177">
        <v>0</v>
      </c>
      <c r="AG4" s="177">
        <v>32.96</v>
      </c>
      <c r="AH4" s="177">
        <v>0</v>
      </c>
      <c r="AI4" s="177">
        <v>14.15</v>
      </c>
      <c r="AJ4" s="177">
        <v>0</v>
      </c>
      <c r="AK4" s="177">
        <v>126.85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7.71</v>
      </c>
      <c r="AV4" s="177">
        <v>0.05</v>
      </c>
      <c r="AW4" s="177">
        <v>0.06</v>
      </c>
      <c r="AX4" s="177">
        <v>0.03</v>
      </c>
      <c r="AY4" s="177">
        <v>0.08</v>
      </c>
    </row>
    <row r="5" spans="1:51">
      <c r="A5" t="s">
        <v>47</v>
      </c>
      <c r="B5" s="177">
        <v>0</v>
      </c>
      <c r="C5" s="177">
        <v>0</v>
      </c>
      <c r="D5" s="177">
        <v>19.79</v>
      </c>
      <c r="E5" s="177">
        <v>0</v>
      </c>
      <c r="F5" s="177">
        <v>0</v>
      </c>
      <c r="G5" s="177">
        <v>32.72</v>
      </c>
      <c r="H5" s="177">
        <v>0</v>
      </c>
      <c r="I5" s="177">
        <v>0</v>
      </c>
      <c r="J5" s="177">
        <v>40.19</v>
      </c>
      <c r="K5" s="177">
        <v>252.44</v>
      </c>
      <c r="L5" s="177">
        <v>3.05</v>
      </c>
      <c r="M5" s="177">
        <v>1.79</v>
      </c>
      <c r="N5" s="177">
        <v>1.73</v>
      </c>
      <c r="O5" s="177">
        <v>2.4300000000000002</v>
      </c>
      <c r="P5" s="177">
        <v>0.97</v>
      </c>
      <c r="Q5" s="177">
        <v>0.32</v>
      </c>
      <c r="R5" s="177">
        <v>0.62</v>
      </c>
      <c r="S5" s="177">
        <v>0.39</v>
      </c>
      <c r="T5" s="177">
        <v>0.03</v>
      </c>
      <c r="U5" s="177">
        <v>2.02</v>
      </c>
      <c r="V5" s="177">
        <v>0.28999999999999998</v>
      </c>
      <c r="W5" s="177">
        <v>0.61</v>
      </c>
      <c r="X5" s="177">
        <v>2.11</v>
      </c>
      <c r="Y5" s="177">
        <v>0</v>
      </c>
      <c r="Z5" s="177">
        <v>3.97</v>
      </c>
      <c r="AA5" s="177">
        <v>1.29</v>
      </c>
      <c r="AB5" s="177">
        <v>0</v>
      </c>
      <c r="AC5" s="177">
        <v>20.45</v>
      </c>
      <c r="AD5" s="177">
        <v>0</v>
      </c>
      <c r="AE5" s="177">
        <v>0</v>
      </c>
      <c r="AF5" s="177">
        <v>0</v>
      </c>
      <c r="AG5" s="177">
        <v>32.96</v>
      </c>
      <c r="AH5" s="177">
        <v>0</v>
      </c>
      <c r="AI5" s="177">
        <v>14.15</v>
      </c>
      <c r="AJ5" s="177">
        <v>0</v>
      </c>
      <c r="AK5" s="177">
        <v>126.85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7.71</v>
      </c>
      <c r="AV5" s="177">
        <v>0.05</v>
      </c>
      <c r="AW5" s="177">
        <v>0.03</v>
      </c>
      <c r="AX5" s="177">
        <v>0.02</v>
      </c>
      <c r="AY5" s="177">
        <v>0.08</v>
      </c>
    </row>
    <row r="6" spans="1:51">
      <c r="A6" t="s">
        <v>48</v>
      </c>
      <c r="B6" s="177">
        <v>0</v>
      </c>
      <c r="C6" s="177">
        <v>0</v>
      </c>
      <c r="D6" s="177">
        <v>19.79</v>
      </c>
      <c r="E6" s="177">
        <v>0</v>
      </c>
      <c r="F6" s="177">
        <v>0</v>
      </c>
      <c r="G6" s="177">
        <v>32.72</v>
      </c>
      <c r="H6" s="177">
        <v>0</v>
      </c>
      <c r="I6" s="177">
        <v>0</v>
      </c>
      <c r="J6" s="177">
        <v>40.19</v>
      </c>
      <c r="K6" s="177">
        <v>252.44</v>
      </c>
      <c r="L6" s="177">
        <v>3.05</v>
      </c>
      <c r="M6" s="177">
        <v>1.79</v>
      </c>
      <c r="N6" s="177">
        <v>1.73</v>
      </c>
      <c r="O6" s="177">
        <v>2.4300000000000002</v>
      </c>
      <c r="P6" s="177">
        <v>0.97</v>
      </c>
      <c r="Q6" s="177">
        <v>0.32</v>
      </c>
      <c r="R6" s="177">
        <v>0.62</v>
      </c>
      <c r="S6" s="177">
        <v>0.39</v>
      </c>
      <c r="T6" s="177">
        <v>0.03</v>
      </c>
      <c r="U6" s="177">
        <v>2.02</v>
      </c>
      <c r="V6" s="177">
        <v>0.28999999999999998</v>
      </c>
      <c r="W6" s="177">
        <v>0.61</v>
      </c>
      <c r="X6" s="177">
        <v>2.11</v>
      </c>
      <c r="Y6" s="177">
        <v>0</v>
      </c>
      <c r="Z6" s="177">
        <v>3.97</v>
      </c>
      <c r="AA6" s="177">
        <v>1.29</v>
      </c>
      <c r="AB6" s="177">
        <v>0</v>
      </c>
      <c r="AC6" s="177">
        <v>20.45</v>
      </c>
      <c r="AD6" s="177">
        <v>0</v>
      </c>
      <c r="AE6" s="177">
        <v>0</v>
      </c>
      <c r="AF6" s="177">
        <v>0</v>
      </c>
      <c r="AG6" s="177">
        <v>32.96</v>
      </c>
      <c r="AH6" s="177">
        <v>0</v>
      </c>
      <c r="AI6" s="177">
        <v>14.15</v>
      </c>
      <c r="AJ6" s="177">
        <v>0</v>
      </c>
      <c r="AK6" s="177">
        <v>126.85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7.71</v>
      </c>
      <c r="AV6" s="177">
        <v>0.05</v>
      </c>
      <c r="AW6" s="177">
        <v>0.03</v>
      </c>
      <c r="AX6" s="177">
        <v>0</v>
      </c>
      <c r="AY6" s="177">
        <v>0.08</v>
      </c>
    </row>
    <row r="7" spans="1:51">
      <c r="A7" t="s">
        <v>49</v>
      </c>
      <c r="B7" s="177">
        <v>0</v>
      </c>
      <c r="C7" s="177">
        <v>0</v>
      </c>
      <c r="D7" s="177">
        <v>20.32</v>
      </c>
      <c r="E7" s="177">
        <v>0</v>
      </c>
      <c r="F7" s="177">
        <v>0</v>
      </c>
      <c r="G7" s="177">
        <v>32.72</v>
      </c>
      <c r="H7" s="177">
        <v>0</v>
      </c>
      <c r="I7" s="177">
        <v>0</v>
      </c>
      <c r="J7" s="177">
        <v>40.19</v>
      </c>
      <c r="K7" s="177">
        <v>252.44</v>
      </c>
      <c r="L7" s="177">
        <v>3.05</v>
      </c>
      <c r="M7" s="177">
        <v>1.79</v>
      </c>
      <c r="N7" s="177">
        <v>1.73</v>
      </c>
      <c r="O7" s="177">
        <v>2.4300000000000002</v>
      </c>
      <c r="P7" s="177">
        <v>0.97</v>
      </c>
      <c r="Q7" s="177">
        <v>0.32</v>
      </c>
      <c r="R7" s="177">
        <v>0.62</v>
      </c>
      <c r="S7" s="177">
        <v>0.39</v>
      </c>
      <c r="T7" s="177">
        <v>0.03</v>
      </c>
      <c r="U7" s="177">
        <v>2.02</v>
      </c>
      <c r="V7" s="177">
        <v>0.28999999999999998</v>
      </c>
      <c r="W7" s="177">
        <v>0.61</v>
      </c>
      <c r="X7" s="177">
        <v>2.11</v>
      </c>
      <c r="Y7" s="177">
        <v>0</v>
      </c>
      <c r="Z7" s="177">
        <v>3.97</v>
      </c>
      <c r="AA7" s="177">
        <v>1.29</v>
      </c>
      <c r="AB7" s="177">
        <v>0</v>
      </c>
      <c r="AC7" s="177">
        <v>20.45</v>
      </c>
      <c r="AD7" s="177">
        <v>0</v>
      </c>
      <c r="AE7" s="177">
        <v>0</v>
      </c>
      <c r="AF7" s="177">
        <v>0</v>
      </c>
      <c r="AG7" s="177">
        <v>32.96</v>
      </c>
      <c r="AH7" s="177">
        <v>0</v>
      </c>
      <c r="AI7" s="177">
        <v>14.15</v>
      </c>
      <c r="AJ7" s="177">
        <v>0</v>
      </c>
      <c r="AK7" s="177">
        <v>126.85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7.71</v>
      </c>
      <c r="AV7" s="177">
        <v>0.05</v>
      </c>
      <c r="AW7" s="177">
        <v>0</v>
      </c>
      <c r="AX7" s="177">
        <v>0</v>
      </c>
      <c r="AY7" s="177">
        <v>0.08</v>
      </c>
    </row>
    <row r="8" spans="1:51">
      <c r="A8" t="s">
        <v>50</v>
      </c>
      <c r="B8" s="177">
        <v>0</v>
      </c>
      <c r="C8" s="177">
        <v>0</v>
      </c>
      <c r="D8" s="177">
        <v>20.32</v>
      </c>
      <c r="E8" s="177">
        <v>0</v>
      </c>
      <c r="F8" s="177">
        <v>0</v>
      </c>
      <c r="G8" s="177">
        <v>32.72</v>
      </c>
      <c r="H8" s="177">
        <v>0</v>
      </c>
      <c r="I8" s="177">
        <v>0</v>
      </c>
      <c r="J8" s="177">
        <v>40.19</v>
      </c>
      <c r="K8" s="177">
        <v>252.44</v>
      </c>
      <c r="L8" s="177">
        <v>3.05</v>
      </c>
      <c r="M8" s="177">
        <v>1.79</v>
      </c>
      <c r="N8" s="177">
        <v>1.73</v>
      </c>
      <c r="O8" s="177">
        <v>2.4300000000000002</v>
      </c>
      <c r="P8" s="177">
        <v>0.97</v>
      </c>
      <c r="Q8" s="177">
        <v>0.32</v>
      </c>
      <c r="R8" s="177">
        <v>0.62</v>
      </c>
      <c r="S8" s="177">
        <v>0.39</v>
      </c>
      <c r="T8" s="177">
        <v>0.03</v>
      </c>
      <c r="U8" s="177">
        <v>2.02</v>
      </c>
      <c r="V8" s="177">
        <v>0.28999999999999998</v>
      </c>
      <c r="W8" s="177">
        <v>0.61</v>
      </c>
      <c r="X8" s="177">
        <v>2.11</v>
      </c>
      <c r="Y8" s="177">
        <v>0</v>
      </c>
      <c r="Z8" s="177">
        <v>3.97</v>
      </c>
      <c r="AA8" s="177">
        <v>1.29</v>
      </c>
      <c r="AB8" s="177">
        <v>0</v>
      </c>
      <c r="AC8" s="177">
        <v>20.45</v>
      </c>
      <c r="AD8" s="177">
        <v>0</v>
      </c>
      <c r="AE8" s="177">
        <v>0</v>
      </c>
      <c r="AF8" s="177">
        <v>0</v>
      </c>
      <c r="AG8" s="177">
        <v>32.96</v>
      </c>
      <c r="AH8" s="177">
        <v>0</v>
      </c>
      <c r="AI8" s="177">
        <v>14.15</v>
      </c>
      <c r="AJ8" s="177">
        <v>0</v>
      </c>
      <c r="AK8" s="177">
        <v>126.85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7.71</v>
      </c>
      <c r="AV8" s="177">
        <v>0.05</v>
      </c>
      <c r="AW8" s="177">
        <v>0</v>
      </c>
      <c r="AX8" s="177">
        <v>0</v>
      </c>
      <c r="AY8" s="177">
        <v>0.08</v>
      </c>
    </row>
    <row r="9" spans="1:51">
      <c r="A9" t="s">
        <v>51</v>
      </c>
      <c r="B9" s="177">
        <v>0</v>
      </c>
      <c r="C9" s="177">
        <v>0</v>
      </c>
      <c r="D9" s="177">
        <v>20.32</v>
      </c>
      <c r="E9" s="177">
        <v>0</v>
      </c>
      <c r="F9" s="177">
        <v>0</v>
      </c>
      <c r="G9" s="177">
        <v>32.72</v>
      </c>
      <c r="H9" s="177">
        <v>0</v>
      </c>
      <c r="I9" s="177">
        <v>0</v>
      </c>
      <c r="J9" s="177">
        <v>40.19</v>
      </c>
      <c r="K9" s="177">
        <v>252.44</v>
      </c>
      <c r="L9" s="177">
        <v>3.05</v>
      </c>
      <c r="M9" s="177">
        <v>1.79</v>
      </c>
      <c r="N9" s="177">
        <v>1.73</v>
      </c>
      <c r="O9" s="177">
        <v>2.4300000000000002</v>
      </c>
      <c r="P9" s="177">
        <v>0.97</v>
      </c>
      <c r="Q9" s="177">
        <v>0.32</v>
      </c>
      <c r="R9" s="177">
        <v>0.62</v>
      </c>
      <c r="S9" s="177">
        <v>0.39</v>
      </c>
      <c r="T9" s="177">
        <v>0.03</v>
      </c>
      <c r="U9" s="177">
        <v>2.02</v>
      </c>
      <c r="V9" s="177">
        <v>0.28999999999999998</v>
      </c>
      <c r="W9" s="177">
        <v>0.61</v>
      </c>
      <c r="X9" s="177">
        <v>2.11</v>
      </c>
      <c r="Y9" s="177">
        <v>0</v>
      </c>
      <c r="Z9" s="177">
        <v>3.97</v>
      </c>
      <c r="AA9" s="177">
        <v>1.29</v>
      </c>
      <c r="AB9" s="177">
        <v>0</v>
      </c>
      <c r="AC9" s="177">
        <v>20.45</v>
      </c>
      <c r="AD9" s="177">
        <v>0</v>
      </c>
      <c r="AE9" s="177">
        <v>0</v>
      </c>
      <c r="AF9" s="177">
        <v>0</v>
      </c>
      <c r="AG9" s="177">
        <v>32.96</v>
      </c>
      <c r="AH9" s="177">
        <v>0</v>
      </c>
      <c r="AI9" s="177">
        <v>14.15</v>
      </c>
      <c r="AJ9" s="177">
        <v>0</v>
      </c>
      <c r="AK9" s="177">
        <v>126.85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7.71</v>
      </c>
      <c r="AV9" s="177">
        <v>0.05</v>
      </c>
      <c r="AW9" s="177">
        <v>0</v>
      </c>
      <c r="AX9" s="177">
        <v>0</v>
      </c>
      <c r="AY9" s="177">
        <v>0.08</v>
      </c>
    </row>
    <row r="10" spans="1:51">
      <c r="A10" t="s">
        <v>52</v>
      </c>
      <c r="B10" s="177">
        <v>0</v>
      </c>
      <c r="C10" s="177">
        <v>0</v>
      </c>
      <c r="D10" s="177">
        <v>20.32</v>
      </c>
      <c r="E10" s="177">
        <v>0</v>
      </c>
      <c r="F10" s="177">
        <v>0</v>
      </c>
      <c r="G10" s="177">
        <v>32.72</v>
      </c>
      <c r="H10" s="177">
        <v>0</v>
      </c>
      <c r="I10" s="177">
        <v>0</v>
      </c>
      <c r="J10" s="177">
        <v>40.19</v>
      </c>
      <c r="K10" s="177">
        <v>252.44</v>
      </c>
      <c r="L10" s="177">
        <v>3.05</v>
      </c>
      <c r="M10" s="177">
        <v>1.79</v>
      </c>
      <c r="N10" s="177">
        <v>1.73</v>
      </c>
      <c r="O10" s="177">
        <v>2.4300000000000002</v>
      </c>
      <c r="P10" s="177">
        <v>0.97</v>
      </c>
      <c r="Q10" s="177">
        <v>0.32</v>
      </c>
      <c r="R10" s="177">
        <v>0.62</v>
      </c>
      <c r="S10" s="177">
        <v>0.39</v>
      </c>
      <c r="T10" s="177">
        <v>0.03</v>
      </c>
      <c r="U10" s="177">
        <v>2.02</v>
      </c>
      <c r="V10" s="177">
        <v>0.28999999999999998</v>
      </c>
      <c r="W10" s="177">
        <v>0.61</v>
      </c>
      <c r="X10" s="177">
        <v>2.11</v>
      </c>
      <c r="Y10" s="177">
        <v>0</v>
      </c>
      <c r="Z10" s="177">
        <v>3.97</v>
      </c>
      <c r="AA10" s="177">
        <v>1.29</v>
      </c>
      <c r="AB10" s="177">
        <v>0</v>
      </c>
      <c r="AC10" s="177">
        <v>20.45</v>
      </c>
      <c r="AD10" s="177">
        <v>0</v>
      </c>
      <c r="AE10" s="177">
        <v>0</v>
      </c>
      <c r="AF10" s="177">
        <v>0</v>
      </c>
      <c r="AG10" s="177">
        <v>32.96</v>
      </c>
      <c r="AH10" s="177">
        <v>0</v>
      </c>
      <c r="AI10" s="177">
        <v>14.15</v>
      </c>
      <c r="AJ10" s="177">
        <v>0</v>
      </c>
      <c r="AK10" s="177">
        <v>126.85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7.71</v>
      </c>
      <c r="AV10" s="177">
        <v>0.05</v>
      </c>
      <c r="AW10" s="177">
        <v>0</v>
      </c>
      <c r="AX10" s="177">
        <v>0</v>
      </c>
      <c r="AY10" s="177">
        <v>0.08</v>
      </c>
    </row>
    <row r="11" spans="1:51">
      <c r="A11" t="s">
        <v>53</v>
      </c>
      <c r="B11" s="177">
        <v>0</v>
      </c>
      <c r="C11" s="177">
        <v>0</v>
      </c>
      <c r="D11" s="177">
        <v>20.32</v>
      </c>
      <c r="E11" s="177">
        <v>0</v>
      </c>
      <c r="F11" s="177">
        <v>0</v>
      </c>
      <c r="G11" s="177">
        <v>32.72</v>
      </c>
      <c r="H11" s="177">
        <v>0</v>
      </c>
      <c r="I11" s="177">
        <v>0</v>
      </c>
      <c r="J11" s="177">
        <v>40.19</v>
      </c>
      <c r="K11" s="177">
        <v>252.44</v>
      </c>
      <c r="L11" s="177">
        <v>3.05</v>
      </c>
      <c r="M11" s="177">
        <v>1.79</v>
      </c>
      <c r="N11" s="177">
        <v>1.73</v>
      </c>
      <c r="O11" s="177">
        <v>2.4300000000000002</v>
      </c>
      <c r="P11" s="177">
        <v>0.97</v>
      </c>
      <c r="Q11" s="177">
        <v>0.32</v>
      </c>
      <c r="R11" s="177">
        <v>0.62</v>
      </c>
      <c r="S11" s="177">
        <v>0.39</v>
      </c>
      <c r="T11" s="177">
        <v>0.03</v>
      </c>
      <c r="U11" s="177">
        <v>2.02</v>
      </c>
      <c r="V11" s="177">
        <v>0.28999999999999998</v>
      </c>
      <c r="W11" s="177">
        <v>0.61</v>
      </c>
      <c r="X11" s="177">
        <v>2.11</v>
      </c>
      <c r="Y11" s="177">
        <v>0</v>
      </c>
      <c r="Z11" s="177">
        <v>3.97</v>
      </c>
      <c r="AA11" s="177">
        <v>1.29</v>
      </c>
      <c r="AB11" s="177">
        <v>0</v>
      </c>
      <c r="AC11" s="177">
        <v>20.45</v>
      </c>
      <c r="AD11" s="177">
        <v>0</v>
      </c>
      <c r="AE11" s="177">
        <v>0</v>
      </c>
      <c r="AF11" s="177">
        <v>0</v>
      </c>
      <c r="AG11" s="177">
        <v>32.96</v>
      </c>
      <c r="AH11" s="177">
        <v>0</v>
      </c>
      <c r="AI11" s="177">
        <v>14.15</v>
      </c>
      <c r="AJ11" s="177">
        <v>0</v>
      </c>
      <c r="AK11" s="177">
        <v>126.85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7.71</v>
      </c>
      <c r="AV11" s="177">
        <v>0.05</v>
      </c>
      <c r="AW11" s="177">
        <v>0</v>
      </c>
      <c r="AX11" s="177">
        <v>0</v>
      </c>
      <c r="AY11" s="177">
        <v>0.08</v>
      </c>
    </row>
    <row r="12" spans="1:51">
      <c r="A12" t="s">
        <v>54</v>
      </c>
      <c r="B12" s="177">
        <v>0</v>
      </c>
      <c r="C12" s="177">
        <v>0</v>
      </c>
      <c r="D12" s="177">
        <v>20.32</v>
      </c>
      <c r="E12" s="177">
        <v>0</v>
      </c>
      <c r="F12" s="177">
        <v>0</v>
      </c>
      <c r="G12" s="177">
        <v>32.72</v>
      </c>
      <c r="H12" s="177">
        <v>0</v>
      </c>
      <c r="I12" s="177">
        <v>0</v>
      </c>
      <c r="J12" s="177">
        <v>40.19</v>
      </c>
      <c r="K12" s="177">
        <v>252.44</v>
      </c>
      <c r="L12" s="177">
        <v>3.05</v>
      </c>
      <c r="M12" s="177">
        <v>1.79</v>
      </c>
      <c r="N12" s="177">
        <v>1.73</v>
      </c>
      <c r="O12" s="177">
        <v>2.4300000000000002</v>
      </c>
      <c r="P12" s="177">
        <v>0.97</v>
      </c>
      <c r="Q12" s="177">
        <v>0.32</v>
      </c>
      <c r="R12" s="177">
        <v>0.62</v>
      </c>
      <c r="S12" s="177">
        <v>0.39</v>
      </c>
      <c r="T12" s="177">
        <v>0.03</v>
      </c>
      <c r="U12" s="177">
        <v>2.02</v>
      </c>
      <c r="V12" s="177">
        <v>0.28999999999999998</v>
      </c>
      <c r="W12" s="177">
        <v>0.61</v>
      </c>
      <c r="X12" s="177">
        <v>2.11</v>
      </c>
      <c r="Y12" s="177">
        <v>0</v>
      </c>
      <c r="Z12" s="177">
        <v>3.97</v>
      </c>
      <c r="AA12" s="177">
        <v>1.29</v>
      </c>
      <c r="AB12" s="177">
        <v>0</v>
      </c>
      <c r="AC12" s="177">
        <v>20.48</v>
      </c>
      <c r="AD12" s="177">
        <v>0</v>
      </c>
      <c r="AE12" s="177">
        <v>0</v>
      </c>
      <c r="AF12" s="177">
        <v>0</v>
      </c>
      <c r="AG12" s="177">
        <v>32.96</v>
      </c>
      <c r="AH12" s="177">
        <v>0</v>
      </c>
      <c r="AI12" s="177">
        <v>14.15</v>
      </c>
      <c r="AJ12" s="177">
        <v>0</v>
      </c>
      <c r="AK12" s="177">
        <v>126.85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7.71</v>
      </c>
      <c r="AV12" s="177">
        <v>0.05</v>
      </c>
      <c r="AW12" s="177">
        <v>0</v>
      </c>
      <c r="AX12" s="177">
        <v>0</v>
      </c>
      <c r="AY12" s="177">
        <v>0.08</v>
      </c>
    </row>
    <row r="13" spans="1:51">
      <c r="A13" t="s">
        <v>55</v>
      </c>
      <c r="B13" s="177">
        <v>0</v>
      </c>
      <c r="C13" s="177">
        <v>0</v>
      </c>
      <c r="D13" s="177">
        <v>20.32</v>
      </c>
      <c r="E13" s="177">
        <v>0</v>
      </c>
      <c r="F13" s="177">
        <v>0</v>
      </c>
      <c r="G13" s="177">
        <v>32.72</v>
      </c>
      <c r="H13" s="177">
        <v>0</v>
      </c>
      <c r="I13" s="177">
        <v>0</v>
      </c>
      <c r="J13" s="177">
        <v>40.19</v>
      </c>
      <c r="K13" s="177">
        <v>320.16000000000003</v>
      </c>
      <c r="L13" s="177">
        <v>3.05</v>
      </c>
      <c r="M13" s="177">
        <v>1.79</v>
      </c>
      <c r="N13" s="177">
        <v>1.73</v>
      </c>
      <c r="O13" s="177">
        <v>2.4300000000000002</v>
      </c>
      <c r="P13" s="177">
        <v>0.97</v>
      </c>
      <c r="Q13" s="177">
        <v>0.32</v>
      </c>
      <c r="R13" s="177">
        <v>0.62</v>
      </c>
      <c r="S13" s="177">
        <v>0.39</v>
      </c>
      <c r="T13" s="177">
        <v>0.03</v>
      </c>
      <c r="U13" s="177">
        <v>2.02</v>
      </c>
      <c r="V13" s="177">
        <v>0.28999999999999998</v>
      </c>
      <c r="W13" s="177">
        <v>0.61</v>
      </c>
      <c r="X13" s="177">
        <v>2.11</v>
      </c>
      <c r="Y13" s="177">
        <v>0</v>
      </c>
      <c r="Z13" s="177">
        <v>3.97</v>
      </c>
      <c r="AA13" s="177">
        <v>1.29</v>
      </c>
      <c r="AB13" s="177">
        <v>0</v>
      </c>
      <c r="AC13" s="177">
        <v>20.48</v>
      </c>
      <c r="AD13" s="177">
        <v>0</v>
      </c>
      <c r="AE13" s="177">
        <v>0</v>
      </c>
      <c r="AF13" s="177">
        <v>0</v>
      </c>
      <c r="AG13" s="177">
        <v>32.96</v>
      </c>
      <c r="AH13" s="177">
        <v>0</v>
      </c>
      <c r="AI13" s="177">
        <v>14.15</v>
      </c>
      <c r="AJ13" s="177">
        <v>0</v>
      </c>
      <c r="AK13" s="177">
        <v>126.85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7.76</v>
      </c>
      <c r="AV13" s="177">
        <v>0.05</v>
      </c>
      <c r="AW13" s="177">
        <v>0</v>
      </c>
      <c r="AX13" s="177">
        <v>0</v>
      </c>
      <c r="AY13" s="177">
        <v>0.08</v>
      </c>
    </row>
    <row r="14" spans="1:51">
      <c r="A14" t="s">
        <v>56</v>
      </c>
      <c r="B14" s="177">
        <v>0</v>
      </c>
      <c r="C14" s="177">
        <v>0</v>
      </c>
      <c r="D14" s="177">
        <v>20.32</v>
      </c>
      <c r="E14" s="177">
        <v>0</v>
      </c>
      <c r="F14" s="177">
        <v>0</v>
      </c>
      <c r="G14" s="177">
        <v>32.72</v>
      </c>
      <c r="H14" s="177">
        <v>0</v>
      </c>
      <c r="I14" s="177">
        <v>0</v>
      </c>
      <c r="J14" s="177">
        <v>40.19</v>
      </c>
      <c r="K14" s="177">
        <v>378.21</v>
      </c>
      <c r="L14" s="177">
        <v>3.05</v>
      </c>
      <c r="M14" s="177">
        <v>1.79</v>
      </c>
      <c r="N14" s="177">
        <v>1.73</v>
      </c>
      <c r="O14" s="177">
        <v>2.4300000000000002</v>
      </c>
      <c r="P14" s="177">
        <v>0.97</v>
      </c>
      <c r="Q14" s="177">
        <v>0.32</v>
      </c>
      <c r="R14" s="177">
        <v>0.62</v>
      </c>
      <c r="S14" s="177">
        <v>0.39</v>
      </c>
      <c r="T14" s="177">
        <v>0.03</v>
      </c>
      <c r="U14" s="177">
        <v>2.02</v>
      </c>
      <c r="V14" s="177">
        <v>0.28999999999999998</v>
      </c>
      <c r="W14" s="177">
        <v>0.61</v>
      </c>
      <c r="X14" s="177">
        <v>2.11</v>
      </c>
      <c r="Y14" s="177">
        <v>0</v>
      </c>
      <c r="Z14" s="177">
        <v>3.97</v>
      </c>
      <c r="AA14" s="177">
        <v>1.29</v>
      </c>
      <c r="AB14" s="177">
        <v>0</v>
      </c>
      <c r="AC14" s="177">
        <v>20.48</v>
      </c>
      <c r="AD14" s="177">
        <v>0</v>
      </c>
      <c r="AE14" s="177">
        <v>0</v>
      </c>
      <c r="AF14" s="177">
        <v>0</v>
      </c>
      <c r="AG14" s="177">
        <v>32.96</v>
      </c>
      <c r="AH14" s="177">
        <v>0</v>
      </c>
      <c r="AI14" s="177">
        <v>14.15</v>
      </c>
      <c r="AJ14" s="177">
        <v>0</v>
      </c>
      <c r="AK14" s="177">
        <v>126.85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7.76</v>
      </c>
      <c r="AV14" s="177">
        <v>0.05</v>
      </c>
      <c r="AW14" s="177">
        <v>0</v>
      </c>
      <c r="AX14" s="177">
        <v>0</v>
      </c>
      <c r="AY14" s="177">
        <v>0.08</v>
      </c>
    </row>
    <row r="15" spans="1:51">
      <c r="A15" t="s">
        <v>57</v>
      </c>
      <c r="B15" s="177">
        <v>0</v>
      </c>
      <c r="C15" s="177">
        <v>0</v>
      </c>
      <c r="D15" s="177">
        <v>20.32</v>
      </c>
      <c r="E15" s="177">
        <v>0</v>
      </c>
      <c r="F15" s="177">
        <v>0</v>
      </c>
      <c r="G15" s="177">
        <v>32.72</v>
      </c>
      <c r="H15" s="177">
        <v>0</v>
      </c>
      <c r="I15" s="177">
        <v>0</v>
      </c>
      <c r="J15" s="177">
        <v>40.19</v>
      </c>
      <c r="K15" s="177">
        <v>378.21</v>
      </c>
      <c r="L15" s="177">
        <v>10.79</v>
      </c>
      <c r="M15" s="177">
        <v>1.79</v>
      </c>
      <c r="N15" s="177">
        <v>1.73</v>
      </c>
      <c r="O15" s="177">
        <v>2.4300000000000002</v>
      </c>
      <c r="P15" s="177">
        <v>0.97</v>
      </c>
      <c r="Q15" s="177">
        <v>6.8</v>
      </c>
      <c r="R15" s="177">
        <v>15.34</v>
      </c>
      <c r="S15" s="177">
        <v>8.9</v>
      </c>
      <c r="T15" s="177">
        <v>0.45</v>
      </c>
      <c r="U15" s="177">
        <v>2.02</v>
      </c>
      <c r="V15" s="177">
        <v>0.28999999999999998</v>
      </c>
      <c r="W15" s="177">
        <v>0.6</v>
      </c>
      <c r="X15" s="177">
        <v>2.11</v>
      </c>
      <c r="Y15" s="177">
        <v>0</v>
      </c>
      <c r="Z15" s="177">
        <v>35.159999999999997</v>
      </c>
      <c r="AA15" s="177">
        <v>25.11</v>
      </c>
      <c r="AB15" s="177">
        <v>0</v>
      </c>
      <c r="AC15" s="177">
        <v>20.48</v>
      </c>
      <c r="AD15" s="177">
        <v>0</v>
      </c>
      <c r="AE15" s="177">
        <v>0</v>
      </c>
      <c r="AF15" s="177">
        <v>0</v>
      </c>
      <c r="AG15" s="177">
        <v>32.159999999999997</v>
      </c>
      <c r="AH15" s="177">
        <v>0</v>
      </c>
      <c r="AI15" s="177">
        <v>14.15</v>
      </c>
      <c r="AJ15" s="177">
        <v>0</v>
      </c>
      <c r="AK15" s="177">
        <v>126.85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8.74</v>
      </c>
      <c r="AV15" s="177">
        <v>0.05</v>
      </c>
      <c r="AW15" s="177">
        <v>0</v>
      </c>
      <c r="AX15" s="177">
        <v>0</v>
      </c>
      <c r="AY15" s="177">
        <v>1.3</v>
      </c>
    </row>
    <row r="16" spans="1:51">
      <c r="A16" t="s">
        <v>58</v>
      </c>
      <c r="B16" s="177">
        <v>0</v>
      </c>
      <c r="C16" s="177">
        <v>0</v>
      </c>
      <c r="D16" s="177">
        <v>20.32</v>
      </c>
      <c r="E16" s="177">
        <v>0</v>
      </c>
      <c r="F16" s="177">
        <v>0</v>
      </c>
      <c r="G16" s="177">
        <v>32.72</v>
      </c>
      <c r="H16" s="177">
        <v>0</v>
      </c>
      <c r="I16" s="177">
        <v>0</v>
      </c>
      <c r="J16" s="177">
        <v>40.19</v>
      </c>
      <c r="K16" s="177">
        <v>378.21</v>
      </c>
      <c r="L16" s="177">
        <v>10.79</v>
      </c>
      <c r="M16" s="177">
        <v>1.79</v>
      </c>
      <c r="N16" s="177">
        <v>1.73</v>
      </c>
      <c r="O16" s="177">
        <v>2.4300000000000002</v>
      </c>
      <c r="P16" s="177">
        <v>0.97</v>
      </c>
      <c r="Q16" s="177">
        <v>6.8</v>
      </c>
      <c r="R16" s="177">
        <v>15.34</v>
      </c>
      <c r="S16" s="177">
        <v>8.9</v>
      </c>
      <c r="T16" s="177">
        <v>0.45</v>
      </c>
      <c r="U16" s="177">
        <v>2.02</v>
      </c>
      <c r="V16" s="177">
        <v>0.28999999999999998</v>
      </c>
      <c r="W16" s="177">
        <v>0.6</v>
      </c>
      <c r="X16" s="177">
        <v>2.11</v>
      </c>
      <c r="Y16" s="177">
        <v>0</v>
      </c>
      <c r="Z16" s="177">
        <v>64.180000000000007</v>
      </c>
      <c r="AA16" s="177">
        <v>25.11</v>
      </c>
      <c r="AB16" s="177">
        <v>0</v>
      </c>
      <c r="AC16" s="177">
        <v>19.850000000000001</v>
      </c>
      <c r="AD16" s="177">
        <v>0</v>
      </c>
      <c r="AE16" s="177">
        <v>0</v>
      </c>
      <c r="AF16" s="177">
        <v>0</v>
      </c>
      <c r="AG16" s="177">
        <v>32.159999999999997</v>
      </c>
      <c r="AH16" s="177">
        <v>0</v>
      </c>
      <c r="AI16" s="177">
        <v>14.15</v>
      </c>
      <c r="AJ16" s="177">
        <v>0</v>
      </c>
      <c r="AK16" s="177">
        <v>126.85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8.74</v>
      </c>
      <c r="AV16" s="177">
        <v>0.05</v>
      </c>
      <c r="AW16" s="177">
        <v>0</v>
      </c>
      <c r="AX16" s="177">
        <v>0</v>
      </c>
      <c r="AY16" s="177">
        <v>1.3</v>
      </c>
    </row>
    <row r="17" spans="1:51">
      <c r="A17" t="s">
        <v>59</v>
      </c>
      <c r="B17" s="177">
        <v>0</v>
      </c>
      <c r="C17" s="177">
        <v>0</v>
      </c>
      <c r="D17" s="177">
        <v>20.32</v>
      </c>
      <c r="E17" s="177">
        <v>0</v>
      </c>
      <c r="F17" s="177">
        <v>0</v>
      </c>
      <c r="G17" s="177">
        <v>32.72</v>
      </c>
      <c r="H17" s="177">
        <v>0</v>
      </c>
      <c r="I17" s="177">
        <v>0</v>
      </c>
      <c r="J17" s="177">
        <v>40.19</v>
      </c>
      <c r="K17" s="177">
        <v>378.21</v>
      </c>
      <c r="L17" s="177">
        <v>10.79</v>
      </c>
      <c r="M17" s="177">
        <v>1.79</v>
      </c>
      <c r="N17" s="177">
        <v>1.73</v>
      </c>
      <c r="O17" s="177">
        <v>2.4300000000000002</v>
      </c>
      <c r="P17" s="177">
        <v>0.97</v>
      </c>
      <c r="Q17" s="177">
        <v>6.79</v>
      </c>
      <c r="R17" s="177">
        <v>15.34</v>
      </c>
      <c r="S17" s="177">
        <v>8.8800000000000008</v>
      </c>
      <c r="T17" s="177">
        <v>0.42</v>
      </c>
      <c r="U17" s="177">
        <v>2.02</v>
      </c>
      <c r="V17" s="177">
        <v>0.28999999999999998</v>
      </c>
      <c r="W17" s="177">
        <v>0.6</v>
      </c>
      <c r="X17" s="177">
        <v>2.11</v>
      </c>
      <c r="Y17" s="177">
        <v>0</v>
      </c>
      <c r="Z17" s="177">
        <v>64.180000000000007</v>
      </c>
      <c r="AA17" s="177">
        <v>25.11</v>
      </c>
      <c r="AB17" s="177">
        <v>0</v>
      </c>
      <c r="AC17" s="177">
        <v>19.850000000000001</v>
      </c>
      <c r="AD17" s="177">
        <v>0</v>
      </c>
      <c r="AE17" s="177">
        <v>0</v>
      </c>
      <c r="AF17" s="177">
        <v>0</v>
      </c>
      <c r="AG17" s="177">
        <v>32.159999999999997</v>
      </c>
      <c r="AH17" s="177">
        <v>0</v>
      </c>
      <c r="AI17" s="177">
        <v>14.15</v>
      </c>
      <c r="AJ17" s="177">
        <v>0</v>
      </c>
      <c r="AK17" s="177">
        <v>126.85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8.74</v>
      </c>
      <c r="AV17" s="177">
        <v>0.05</v>
      </c>
      <c r="AW17" s="177">
        <v>0</v>
      </c>
      <c r="AX17" s="177">
        <v>0</v>
      </c>
      <c r="AY17" s="177">
        <v>1.3</v>
      </c>
    </row>
    <row r="18" spans="1:51">
      <c r="A18" t="s">
        <v>60</v>
      </c>
      <c r="B18" s="177">
        <v>0</v>
      </c>
      <c r="C18" s="177">
        <v>0</v>
      </c>
      <c r="D18" s="177">
        <v>20.32</v>
      </c>
      <c r="E18" s="177">
        <v>0</v>
      </c>
      <c r="F18" s="177">
        <v>0</v>
      </c>
      <c r="G18" s="177">
        <v>32.72</v>
      </c>
      <c r="H18" s="177">
        <v>0</v>
      </c>
      <c r="I18" s="177">
        <v>0</v>
      </c>
      <c r="J18" s="177">
        <v>40.19</v>
      </c>
      <c r="K18" s="177">
        <v>378.21</v>
      </c>
      <c r="L18" s="177">
        <v>10.79</v>
      </c>
      <c r="M18" s="177">
        <v>1.79</v>
      </c>
      <c r="N18" s="177">
        <v>1.73</v>
      </c>
      <c r="O18" s="177">
        <v>2.4300000000000002</v>
      </c>
      <c r="P18" s="177">
        <v>0.97</v>
      </c>
      <c r="Q18" s="177">
        <v>6.79</v>
      </c>
      <c r="R18" s="177">
        <v>15.34</v>
      </c>
      <c r="S18" s="177">
        <v>8.8800000000000008</v>
      </c>
      <c r="T18" s="177">
        <v>0.42</v>
      </c>
      <c r="U18" s="177">
        <v>2.02</v>
      </c>
      <c r="V18" s="177">
        <v>0.28999999999999998</v>
      </c>
      <c r="W18" s="177">
        <v>0.6</v>
      </c>
      <c r="X18" s="177">
        <v>2.11</v>
      </c>
      <c r="Y18" s="177">
        <v>0</v>
      </c>
      <c r="Z18" s="177">
        <v>64.180000000000007</v>
      </c>
      <c r="AA18" s="177">
        <v>25.11</v>
      </c>
      <c r="AB18" s="177">
        <v>0</v>
      </c>
      <c r="AC18" s="177">
        <v>19.850000000000001</v>
      </c>
      <c r="AD18" s="177">
        <v>0</v>
      </c>
      <c r="AE18" s="177">
        <v>0</v>
      </c>
      <c r="AF18" s="177">
        <v>0</v>
      </c>
      <c r="AG18" s="177">
        <v>32.159999999999997</v>
      </c>
      <c r="AH18" s="177">
        <v>0</v>
      </c>
      <c r="AI18" s="177">
        <v>14.15</v>
      </c>
      <c r="AJ18" s="177">
        <v>0</v>
      </c>
      <c r="AK18" s="177">
        <v>126.85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8.74</v>
      </c>
      <c r="AV18" s="177">
        <v>0.05</v>
      </c>
      <c r="AW18" s="177">
        <v>0</v>
      </c>
      <c r="AX18" s="177">
        <v>0</v>
      </c>
      <c r="AY18" s="177">
        <v>1.3</v>
      </c>
    </row>
    <row r="19" spans="1:51">
      <c r="A19" t="s">
        <v>61</v>
      </c>
      <c r="B19" s="177">
        <v>0</v>
      </c>
      <c r="C19" s="177">
        <v>7.82</v>
      </c>
      <c r="D19" s="177">
        <v>12.5</v>
      </c>
      <c r="E19" s="177">
        <v>0</v>
      </c>
      <c r="F19" s="177">
        <v>0</v>
      </c>
      <c r="G19" s="177">
        <v>32.72</v>
      </c>
      <c r="H19" s="177">
        <v>0</v>
      </c>
      <c r="I19" s="177">
        <v>0</v>
      </c>
      <c r="J19" s="177">
        <v>40.19</v>
      </c>
      <c r="K19" s="177">
        <v>378.21</v>
      </c>
      <c r="L19" s="177">
        <v>10.79</v>
      </c>
      <c r="M19" s="177">
        <v>1.79</v>
      </c>
      <c r="N19" s="177">
        <v>1.73</v>
      </c>
      <c r="O19" s="177">
        <v>2.4300000000000002</v>
      </c>
      <c r="P19" s="177">
        <v>0.97</v>
      </c>
      <c r="Q19" s="177">
        <v>6.79</v>
      </c>
      <c r="R19" s="177">
        <v>15.34</v>
      </c>
      <c r="S19" s="177">
        <v>8.8800000000000008</v>
      </c>
      <c r="T19" s="177">
        <v>0.42</v>
      </c>
      <c r="U19" s="177">
        <v>2.02</v>
      </c>
      <c r="V19" s="177">
        <v>0.28999999999999998</v>
      </c>
      <c r="W19" s="177">
        <v>0.59</v>
      </c>
      <c r="X19" s="177">
        <v>2.11</v>
      </c>
      <c r="Y19" s="177">
        <v>0</v>
      </c>
      <c r="Z19" s="177">
        <v>64.180000000000007</v>
      </c>
      <c r="AA19" s="177">
        <v>25.11</v>
      </c>
      <c r="AB19" s="177">
        <v>0</v>
      </c>
      <c r="AC19" s="177">
        <v>19.850000000000001</v>
      </c>
      <c r="AD19" s="177">
        <v>0</v>
      </c>
      <c r="AE19" s="177">
        <v>0</v>
      </c>
      <c r="AF19" s="177">
        <v>0</v>
      </c>
      <c r="AG19" s="177">
        <v>32.96</v>
      </c>
      <c r="AH19" s="177">
        <v>0</v>
      </c>
      <c r="AI19" s="177">
        <v>14.15</v>
      </c>
      <c r="AJ19" s="177">
        <v>0</v>
      </c>
      <c r="AK19" s="177">
        <v>126.85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8.74</v>
      </c>
      <c r="AV19" s="177">
        <v>0.05</v>
      </c>
      <c r="AW19" s="177">
        <v>0</v>
      </c>
      <c r="AX19" s="177">
        <v>0</v>
      </c>
      <c r="AY19" s="177">
        <v>1.3</v>
      </c>
    </row>
    <row r="20" spans="1:51">
      <c r="A20" t="s">
        <v>62</v>
      </c>
      <c r="B20" s="177">
        <v>0</v>
      </c>
      <c r="C20" s="177">
        <v>7.82</v>
      </c>
      <c r="D20" s="177">
        <v>12.5</v>
      </c>
      <c r="E20" s="177">
        <v>0</v>
      </c>
      <c r="F20" s="177">
        <v>0</v>
      </c>
      <c r="G20" s="177">
        <v>32.72</v>
      </c>
      <c r="H20" s="177">
        <v>0</v>
      </c>
      <c r="I20" s="177">
        <v>0</v>
      </c>
      <c r="J20" s="177">
        <v>40.19</v>
      </c>
      <c r="K20" s="177">
        <v>378.21</v>
      </c>
      <c r="L20" s="177">
        <v>10.79</v>
      </c>
      <c r="M20" s="177">
        <v>1.79</v>
      </c>
      <c r="N20" s="177">
        <v>1.73</v>
      </c>
      <c r="O20" s="177">
        <v>2.4300000000000002</v>
      </c>
      <c r="P20" s="177">
        <v>0.97</v>
      </c>
      <c r="Q20" s="177">
        <v>6.79</v>
      </c>
      <c r="R20" s="177">
        <v>15.34</v>
      </c>
      <c r="S20" s="177">
        <v>8.8800000000000008</v>
      </c>
      <c r="T20" s="177">
        <v>0.42</v>
      </c>
      <c r="U20" s="177">
        <v>2.02</v>
      </c>
      <c r="V20" s="177">
        <v>0.28999999999999998</v>
      </c>
      <c r="W20" s="177">
        <v>0.59</v>
      </c>
      <c r="X20" s="177">
        <v>2.11</v>
      </c>
      <c r="Y20" s="177">
        <v>0</v>
      </c>
      <c r="Z20" s="177">
        <v>64.180000000000007</v>
      </c>
      <c r="AA20" s="177">
        <v>25.11</v>
      </c>
      <c r="AB20" s="177">
        <v>0</v>
      </c>
      <c r="AC20" s="177">
        <v>20.45</v>
      </c>
      <c r="AD20" s="177">
        <v>0</v>
      </c>
      <c r="AE20" s="177">
        <v>0</v>
      </c>
      <c r="AF20" s="177">
        <v>0</v>
      </c>
      <c r="AG20" s="177">
        <v>32.96</v>
      </c>
      <c r="AH20" s="177">
        <v>0</v>
      </c>
      <c r="AI20" s="177">
        <v>14.15</v>
      </c>
      <c r="AJ20" s="177">
        <v>0</v>
      </c>
      <c r="AK20" s="177">
        <v>126.85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8.74</v>
      </c>
      <c r="AV20" s="177">
        <v>0.05</v>
      </c>
      <c r="AW20" s="177">
        <v>0</v>
      </c>
      <c r="AX20" s="177">
        <v>0</v>
      </c>
      <c r="AY20" s="177">
        <v>1.3</v>
      </c>
    </row>
    <row r="21" spans="1:51">
      <c r="A21" t="s">
        <v>63</v>
      </c>
      <c r="B21" s="177">
        <v>0</v>
      </c>
      <c r="C21" s="177">
        <v>7.82</v>
      </c>
      <c r="D21" s="177">
        <v>12.5</v>
      </c>
      <c r="E21" s="177">
        <v>0</v>
      </c>
      <c r="F21" s="177">
        <v>0</v>
      </c>
      <c r="G21" s="177">
        <v>32.72</v>
      </c>
      <c r="H21" s="177">
        <v>0</v>
      </c>
      <c r="I21" s="177">
        <v>0</v>
      </c>
      <c r="J21" s="177">
        <v>40.19</v>
      </c>
      <c r="K21" s="177">
        <v>378.21</v>
      </c>
      <c r="L21" s="177">
        <v>10.79</v>
      </c>
      <c r="M21" s="177">
        <v>1.79</v>
      </c>
      <c r="N21" s="177">
        <v>1.73</v>
      </c>
      <c r="O21" s="177">
        <v>2.4300000000000002</v>
      </c>
      <c r="P21" s="177">
        <v>0.97</v>
      </c>
      <c r="Q21" s="177">
        <v>6.77</v>
      </c>
      <c r="R21" s="177">
        <v>15.34</v>
      </c>
      <c r="S21" s="177">
        <v>8.9</v>
      </c>
      <c r="T21" s="177">
        <v>0.43</v>
      </c>
      <c r="U21" s="177">
        <v>2.02</v>
      </c>
      <c r="V21" s="177">
        <v>0.28999999999999998</v>
      </c>
      <c r="W21" s="177">
        <v>0.55000000000000004</v>
      </c>
      <c r="X21" s="177">
        <v>2.11</v>
      </c>
      <c r="Y21" s="177">
        <v>0</v>
      </c>
      <c r="Z21" s="177">
        <v>64.180000000000007</v>
      </c>
      <c r="AA21" s="177">
        <v>25.11</v>
      </c>
      <c r="AB21" s="177">
        <v>0</v>
      </c>
      <c r="AC21" s="177">
        <v>20.45</v>
      </c>
      <c r="AD21" s="177">
        <v>0</v>
      </c>
      <c r="AE21" s="177">
        <v>0</v>
      </c>
      <c r="AF21" s="177">
        <v>0</v>
      </c>
      <c r="AG21" s="177">
        <v>32.96</v>
      </c>
      <c r="AH21" s="177">
        <v>0</v>
      </c>
      <c r="AI21" s="177">
        <v>14.15</v>
      </c>
      <c r="AJ21" s="177">
        <v>0</v>
      </c>
      <c r="AK21" s="177">
        <v>126.85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8.74</v>
      </c>
      <c r="AV21" s="177">
        <v>0.05</v>
      </c>
      <c r="AW21" s="177">
        <v>0</v>
      </c>
      <c r="AX21" s="177">
        <v>0</v>
      </c>
      <c r="AY21" s="177">
        <v>1.3</v>
      </c>
    </row>
    <row r="22" spans="1:51">
      <c r="A22" t="s">
        <v>64</v>
      </c>
      <c r="B22" s="177">
        <v>0</v>
      </c>
      <c r="C22" s="177">
        <v>7.82</v>
      </c>
      <c r="D22" s="177">
        <v>12.5</v>
      </c>
      <c r="E22" s="177">
        <v>0</v>
      </c>
      <c r="F22" s="177">
        <v>0</v>
      </c>
      <c r="G22" s="177">
        <v>32.72</v>
      </c>
      <c r="H22" s="177">
        <v>0</v>
      </c>
      <c r="I22" s="177">
        <v>0</v>
      </c>
      <c r="J22" s="177">
        <v>40.19</v>
      </c>
      <c r="K22" s="177">
        <v>378.21</v>
      </c>
      <c r="L22" s="177">
        <v>10.79</v>
      </c>
      <c r="M22" s="177">
        <v>1.79</v>
      </c>
      <c r="N22" s="177">
        <v>1.73</v>
      </c>
      <c r="O22" s="177">
        <v>2.4300000000000002</v>
      </c>
      <c r="P22" s="177">
        <v>0.97</v>
      </c>
      <c r="Q22" s="177">
        <v>6.77</v>
      </c>
      <c r="R22" s="177">
        <v>15.34</v>
      </c>
      <c r="S22" s="177">
        <v>8.9</v>
      </c>
      <c r="T22" s="177">
        <v>0.43</v>
      </c>
      <c r="U22" s="177">
        <v>2.02</v>
      </c>
      <c r="V22" s="177">
        <v>0.28999999999999998</v>
      </c>
      <c r="W22" s="177">
        <v>0.55000000000000004</v>
      </c>
      <c r="X22" s="177">
        <v>2.11</v>
      </c>
      <c r="Y22" s="177">
        <v>0</v>
      </c>
      <c r="Z22" s="177">
        <v>64.180000000000007</v>
      </c>
      <c r="AA22" s="177">
        <v>25.11</v>
      </c>
      <c r="AB22" s="177">
        <v>0</v>
      </c>
      <c r="AC22" s="177">
        <v>20.45</v>
      </c>
      <c r="AD22" s="177">
        <v>0</v>
      </c>
      <c r="AE22" s="177">
        <v>0</v>
      </c>
      <c r="AF22" s="177">
        <v>0</v>
      </c>
      <c r="AG22" s="177">
        <v>32.96</v>
      </c>
      <c r="AH22" s="177">
        <v>0</v>
      </c>
      <c r="AI22" s="177">
        <v>14.15</v>
      </c>
      <c r="AJ22" s="177">
        <v>0</v>
      </c>
      <c r="AK22" s="177">
        <v>126.85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8.74</v>
      </c>
      <c r="AV22" s="177">
        <v>0.05</v>
      </c>
      <c r="AW22" s="177">
        <v>0</v>
      </c>
      <c r="AX22" s="177">
        <v>0</v>
      </c>
      <c r="AY22" s="177">
        <v>1.3</v>
      </c>
    </row>
    <row r="23" spans="1:51">
      <c r="A23" t="s">
        <v>65</v>
      </c>
      <c r="B23" s="177">
        <v>0</v>
      </c>
      <c r="C23" s="177">
        <v>7.82</v>
      </c>
      <c r="D23" s="177">
        <v>12.5</v>
      </c>
      <c r="E23" s="177">
        <v>0</v>
      </c>
      <c r="F23" s="177">
        <v>0</v>
      </c>
      <c r="G23" s="177">
        <v>32.72</v>
      </c>
      <c r="H23" s="177">
        <v>0</v>
      </c>
      <c r="I23" s="177">
        <v>0</v>
      </c>
      <c r="J23" s="177">
        <v>40.19</v>
      </c>
      <c r="K23" s="177">
        <v>378.21</v>
      </c>
      <c r="L23" s="177">
        <v>10.79</v>
      </c>
      <c r="M23" s="177">
        <v>1.79</v>
      </c>
      <c r="N23" s="177">
        <v>1.73</v>
      </c>
      <c r="O23" s="177">
        <v>2.4300000000000002</v>
      </c>
      <c r="P23" s="177">
        <v>0.97</v>
      </c>
      <c r="Q23" s="177">
        <v>6.79</v>
      </c>
      <c r="R23" s="177">
        <v>15.34</v>
      </c>
      <c r="S23" s="177">
        <v>8.9</v>
      </c>
      <c r="T23" s="177">
        <v>0.43</v>
      </c>
      <c r="U23" s="177">
        <v>2.02</v>
      </c>
      <c r="V23" s="177">
        <v>0.28999999999999998</v>
      </c>
      <c r="W23" s="177">
        <v>0.55000000000000004</v>
      </c>
      <c r="X23" s="177">
        <v>2.11</v>
      </c>
      <c r="Y23" s="177">
        <v>0</v>
      </c>
      <c r="Z23" s="177">
        <v>64.180000000000007</v>
      </c>
      <c r="AA23" s="177">
        <v>25.11</v>
      </c>
      <c r="AB23" s="177">
        <v>0</v>
      </c>
      <c r="AC23" s="177">
        <v>20.45</v>
      </c>
      <c r="AD23" s="177">
        <v>0</v>
      </c>
      <c r="AE23" s="177">
        <v>0</v>
      </c>
      <c r="AF23" s="177">
        <v>0</v>
      </c>
      <c r="AG23" s="177">
        <v>32.159999999999997</v>
      </c>
      <c r="AH23" s="177">
        <v>0</v>
      </c>
      <c r="AI23" s="177">
        <v>14.15</v>
      </c>
      <c r="AJ23" s="177">
        <v>0</v>
      </c>
      <c r="AK23" s="177">
        <v>126.85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8.74</v>
      </c>
      <c r="AV23" s="177">
        <v>0.05</v>
      </c>
      <c r="AW23" s="177">
        <v>0</v>
      </c>
      <c r="AX23" s="177">
        <v>0.02</v>
      </c>
      <c r="AY23" s="177">
        <v>1.3</v>
      </c>
    </row>
    <row r="24" spans="1:51">
      <c r="A24" t="s">
        <v>66</v>
      </c>
      <c r="B24" s="177">
        <v>0</v>
      </c>
      <c r="C24" s="177">
        <v>7.82</v>
      </c>
      <c r="D24" s="177">
        <v>12.5</v>
      </c>
      <c r="E24" s="177">
        <v>0</v>
      </c>
      <c r="F24" s="177">
        <v>0</v>
      </c>
      <c r="G24" s="177">
        <v>32.72</v>
      </c>
      <c r="H24" s="177">
        <v>0</v>
      </c>
      <c r="I24" s="177">
        <v>0</v>
      </c>
      <c r="J24" s="177">
        <v>40.19</v>
      </c>
      <c r="K24" s="177">
        <v>378.21</v>
      </c>
      <c r="L24" s="177">
        <v>10.79</v>
      </c>
      <c r="M24" s="177">
        <v>1.79</v>
      </c>
      <c r="N24" s="177">
        <v>1.73</v>
      </c>
      <c r="O24" s="177">
        <v>2.4300000000000002</v>
      </c>
      <c r="P24" s="177">
        <v>0.97</v>
      </c>
      <c r="Q24" s="177">
        <v>6.79</v>
      </c>
      <c r="R24" s="177">
        <v>15.34</v>
      </c>
      <c r="S24" s="177">
        <v>8.9</v>
      </c>
      <c r="T24" s="177">
        <v>0.43</v>
      </c>
      <c r="U24" s="177">
        <v>2.02</v>
      </c>
      <c r="V24" s="177">
        <v>0.28999999999999998</v>
      </c>
      <c r="W24" s="177">
        <v>0.55000000000000004</v>
      </c>
      <c r="X24" s="177">
        <v>2.11</v>
      </c>
      <c r="Y24" s="177">
        <v>0</v>
      </c>
      <c r="Z24" s="177">
        <v>64.180000000000007</v>
      </c>
      <c r="AA24" s="177">
        <v>25.11</v>
      </c>
      <c r="AB24" s="177">
        <v>0</v>
      </c>
      <c r="AC24" s="177">
        <v>21.1</v>
      </c>
      <c r="AD24" s="177">
        <v>0</v>
      </c>
      <c r="AE24" s="177">
        <v>0</v>
      </c>
      <c r="AF24" s="177">
        <v>0</v>
      </c>
      <c r="AG24" s="177">
        <v>32.159999999999997</v>
      </c>
      <c r="AH24" s="177">
        <v>0</v>
      </c>
      <c r="AI24" s="177">
        <v>14.15</v>
      </c>
      <c r="AJ24" s="177">
        <v>0</v>
      </c>
      <c r="AK24" s="177">
        <v>126.85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8.74</v>
      </c>
      <c r="AV24" s="177">
        <v>0.05</v>
      </c>
      <c r="AW24" s="177">
        <v>0</v>
      </c>
      <c r="AX24" s="177">
        <v>0</v>
      </c>
      <c r="AY24" s="177">
        <v>0.85</v>
      </c>
    </row>
    <row r="25" spans="1:51">
      <c r="A25" t="s">
        <v>67</v>
      </c>
      <c r="B25" s="177">
        <v>0</v>
      </c>
      <c r="C25" s="177">
        <v>7.82</v>
      </c>
      <c r="D25" s="177">
        <v>12.5</v>
      </c>
      <c r="E25" s="177">
        <v>0</v>
      </c>
      <c r="F25" s="177">
        <v>0</v>
      </c>
      <c r="G25" s="177">
        <v>32.72</v>
      </c>
      <c r="H25" s="177">
        <v>0</v>
      </c>
      <c r="I25" s="177">
        <v>0</v>
      </c>
      <c r="J25" s="177">
        <v>40.19</v>
      </c>
      <c r="K25" s="177">
        <v>378.21</v>
      </c>
      <c r="L25" s="177">
        <v>10.79</v>
      </c>
      <c r="M25" s="177">
        <v>1.79</v>
      </c>
      <c r="N25" s="177">
        <v>1.73</v>
      </c>
      <c r="O25" s="177">
        <v>2.4300000000000002</v>
      </c>
      <c r="P25" s="177">
        <v>0.97</v>
      </c>
      <c r="Q25" s="177">
        <v>6.79</v>
      </c>
      <c r="R25" s="177">
        <v>15.34</v>
      </c>
      <c r="S25" s="177">
        <v>8.8699999999999992</v>
      </c>
      <c r="T25" s="177">
        <v>0.42</v>
      </c>
      <c r="U25" s="177">
        <v>2.02</v>
      </c>
      <c r="V25" s="177">
        <v>0.28999999999999998</v>
      </c>
      <c r="W25" s="177">
        <v>0.55000000000000004</v>
      </c>
      <c r="X25" s="177">
        <v>2.11</v>
      </c>
      <c r="Y25" s="177">
        <v>0</v>
      </c>
      <c r="Z25" s="177">
        <v>64.180000000000007</v>
      </c>
      <c r="AA25" s="177">
        <v>25.11</v>
      </c>
      <c r="AB25" s="177">
        <v>0</v>
      </c>
      <c r="AC25" s="177">
        <v>21.1</v>
      </c>
      <c r="AD25" s="177">
        <v>0</v>
      </c>
      <c r="AE25" s="177">
        <v>0</v>
      </c>
      <c r="AF25" s="177">
        <v>0</v>
      </c>
      <c r="AG25" s="177">
        <v>32.159999999999997</v>
      </c>
      <c r="AH25" s="177">
        <v>0</v>
      </c>
      <c r="AI25" s="177">
        <v>14.15</v>
      </c>
      <c r="AJ25" s="177">
        <v>0</v>
      </c>
      <c r="AK25" s="177">
        <v>126.85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8.74</v>
      </c>
      <c r="AV25" s="177">
        <v>0.05</v>
      </c>
      <c r="AW25" s="177">
        <v>0</v>
      </c>
      <c r="AX25" s="177">
        <v>0</v>
      </c>
      <c r="AY25" s="177">
        <v>0.59</v>
      </c>
    </row>
    <row r="26" spans="1:51">
      <c r="A26" t="s">
        <v>68</v>
      </c>
      <c r="B26" s="177">
        <v>0</v>
      </c>
      <c r="C26" s="177">
        <v>7.82</v>
      </c>
      <c r="D26" s="177">
        <v>12.5</v>
      </c>
      <c r="E26" s="177">
        <v>0</v>
      </c>
      <c r="F26" s="177">
        <v>0</v>
      </c>
      <c r="G26" s="177">
        <v>32.72</v>
      </c>
      <c r="H26" s="177">
        <v>0</v>
      </c>
      <c r="I26" s="177">
        <v>0</v>
      </c>
      <c r="J26" s="177">
        <v>40.19</v>
      </c>
      <c r="K26" s="177">
        <v>378.21</v>
      </c>
      <c r="L26" s="177">
        <v>10.79</v>
      </c>
      <c r="M26" s="177">
        <v>1.79</v>
      </c>
      <c r="N26" s="177">
        <v>1.73</v>
      </c>
      <c r="O26" s="177">
        <v>2.4300000000000002</v>
      </c>
      <c r="P26" s="177">
        <v>0.97</v>
      </c>
      <c r="Q26" s="177">
        <v>6.79</v>
      </c>
      <c r="R26" s="177">
        <v>15.34</v>
      </c>
      <c r="S26" s="177">
        <v>8.8699999999999992</v>
      </c>
      <c r="T26" s="177">
        <v>0.42</v>
      </c>
      <c r="U26" s="177">
        <v>2.02</v>
      </c>
      <c r="V26" s="177">
        <v>0.28999999999999998</v>
      </c>
      <c r="W26" s="177">
        <v>0.55000000000000004</v>
      </c>
      <c r="X26" s="177">
        <v>2.11</v>
      </c>
      <c r="Y26" s="177">
        <v>0</v>
      </c>
      <c r="Z26" s="177">
        <v>64.180000000000007</v>
      </c>
      <c r="AA26" s="177">
        <v>25.11</v>
      </c>
      <c r="AB26" s="177">
        <v>0</v>
      </c>
      <c r="AC26" s="177">
        <v>21.1</v>
      </c>
      <c r="AD26" s="177">
        <v>0</v>
      </c>
      <c r="AE26" s="177">
        <v>0</v>
      </c>
      <c r="AF26" s="177">
        <v>0</v>
      </c>
      <c r="AG26" s="177">
        <v>32.159999999999997</v>
      </c>
      <c r="AH26" s="177">
        <v>0</v>
      </c>
      <c r="AI26" s="177">
        <v>14.15</v>
      </c>
      <c r="AJ26" s="177">
        <v>0</v>
      </c>
      <c r="AK26" s="177">
        <v>126.85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8.74</v>
      </c>
      <c r="AV26" s="177">
        <v>0.05</v>
      </c>
      <c r="AW26" s="177">
        <v>0.03</v>
      </c>
      <c r="AX26" s="177">
        <v>0.03</v>
      </c>
      <c r="AY26" s="177">
        <v>0.59</v>
      </c>
    </row>
    <row r="27" spans="1:51">
      <c r="A27" t="s">
        <v>69</v>
      </c>
      <c r="B27" s="177">
        <v>0</v>
      </c>
      <c r="C27" s="177">
        <v>7.82</v>
      </c>
      <c r="D27" s="177">
        <v>12.5</v>
      </c>
      <c r="E27" s="177">
        <v>0</v>
      </c>
      <c r="F27" s="177">
        <v>0</v>
      </c>
      <c r="G27" s="177">
        <v>32.72</v>
      </c>
      <c r="H27" s="177">
        <v>0</v>
      </c>
      <c r="I27" s="177">
        <v>36.93</v>
      </c>
      <c r="J27" s="177">
        <v>2.71</v>
      </c>
      <c r="K27" s="177">
        <v>378.21</v>
      </c>
      <c r="L27" s="177">
        <v>10.79</v>
      </c>
      <c r="M27" s="177">
        <v>1.79</v>
      </c>
      <c r="N27" s="177">
        <v>1.73</v>
      </c>
      <c r="O27" s="177">
        <v>2.4300000000000002</v>
      </c>
      <c r="P27" s="177">
        <v>0.97</v>
      </c>
      <c r="Q27" s="177">
        <v>6.79</v>
      </c>
      <c r="R27" s="177">
        <v>15.34</v>
      </c>
      <c r="S27" s="177">
        <v>8.8699999999999992</v>
      </c>
      <c r="T27" s="177">
        <v>0.42</v>
      </c>
      <c r="U27" s="177">
        <v>2.02</v>
      </c>
      <c r="V27" s="177">
        <v>0.28999999999999998</v>
      </c>
      <c r="W27" s="177">
        <v>0.55000000000000004</v>
      </c>
      <c r="X27" s="177">
        <v>2.11</v>
      </c>
      <c r="Y27" s="177">
        <v>0</v>
      </c>
      <c r="Z27" s="177">
        <v>64.180000000000007</v>
      </c>
      <c r="AA27" s="177">
        <v>25.11</v>
      </c>
      <c r="AB27" s="177">
        <v>0</v>
      </c>
      <c r="AC27" s="177">
        <v>21.13</v>
      </c>
      <c r="AD27" s="177">
        <v>0</v>
      </c>
      <c r="AE27" s="177">
        <v>0</v>
      </c>
      <c r="AF27" s="177">
        <v>0</v>
      </c>
      <c r="AG27" s="177">
        <v>32.159999999999997</v>
      </c>
      <c r="AH27" s="177">
        <v>0</v>
      </c>
      <c r="AI27" s="177">
        <v>14.15</v>
      </c>
      <c r="AJ27" s="177">
        <v>0</v>
      </c>
      <c r="AK27" s="177">
        <v>126.85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8.74</v>
      </c>
      <c r="AV27" s="177">
        <v>0.05</v>
      </c>
      <c r="AW27" s="177">
        <v>0.03</v>
      </c>
      <c r="AX27" s="177">
        <v>0.02</v>
      </c>
      <c r="AY27" s="177">
        <v>1.1399999999999999</v>
      </c>
    </row>
    <row r="28" spans="1:51">
      <c r="A28" t="s">
        <v>70</v>
      </c>
      <c r="B28" s="177">
        <v>0</v>
      </c>
      <c r="C28" s="177">
        <v>7.82</v>
      </c>
      <c r="D28" s="177">
        <v>12.5</v>
      </c>
      <c r="E28" s="177">
        <v>0</v>
      </c>
      <c r="F28" s="177">
        <v>0</v>
      </c>
      <c r="G28" s="177">
        <v>32.72</v>
      </c>
      <c r="H28" s="177">
        <v>0</v>
      </c>
      <c r="I28" s="177">
        <v>36.39</v>
      </c>
      <c r="J28" s="177">
        <v>2.71</v>
      </c>
      <c r="K28" s="177">
        <v>378.21</v>
      </c>
      <c r="L28" s="177">
        <v>10.79</v>
      </c>
      <c r="M28" s="177">
        <v>1.79</v>
      </c>
      <c r="N28" s="177">
        <v>1.73</v>
      </c>
      <c r="O28" s="177">
        <v>2.4300000000000002</v>
      </c>
      <c r="P28" s="177">
        <v>0.97</v>
      </c>
      <c r="Q28" s="177">
        <v>6.79</v>
      </c>
      <c r="R28" s="177">
        <v>15.34</v>
      </c>
      <c r="S28" s="177">
        <v>8.8699999999999992</v>
      </c>
      <c r="T28" s="177">
        <v>0.42</v>
      </c>
      <c r="U28" s="177">
        <v>2.02</v>
      </c>
      <c r="V28" s="177">
        <v>0.28999999999999998</v>
      </c>
      <c r="W28" s="177">
        <v>0.55000000000000004</v>
      </c>
      <c r="X28" s="177">
        <v>2.11</v>
      </c>
      <c r="Y28" s="177">
        <v>0</v>
      </c>
      <c r="Z28" s="177">
        <v>64.180000000000007</v>
      </c>
      <c r="AA28" s="177">
        <v>25.11</v>
      </c>
      <c r="AB28" s="177">
        <v>0</v>
      </c>
      <c r="AC28" s="177">
        <v>21.13</v>
      </c>
      <c r="AD28" s="177">
        <v>0</v>
      </c>
      <c r="AE28" s="177">
        <v>0</v>
      </c>
      <c r="AF28" s="177">
        <v>0</v>
      </c>
      <c r="AG28" s="177">
        <v>32.159999999999997</v>
      </c>
      <c r="AH28" s="177">
        <v>0</v>
      </c>
      <c r="AI28" s="177">
        <v>14.15</v>
      </c>
      <c r="AJ28" s="177">
        <v>0</v>
      </c>
      <c r="AK28" s="177">
        <v>126.85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8.74</v>
      </c>
      <c r="AV28" s="177">
        <v>0.05</v>
      </c>
      <c r="AW28" s="177">
        <v>0.03</v>
      </c>
      <c r="AX28" s="177">
        <v>0.02</v>
      </c>
      <c r="AY28" s="177">
        <v>1.1399999999999999</v>
      </c>
    </row>
    <row r="29" spans="1:51">
      <c r="A29" t="s">
        <v>71</v>
      </c>
      <c r="B29" s="177">
        <v>0</v>
      </c>
      <c r="C29" s="177">
        <v>7.82</v>
      </c>
      <c r="D29" s="177">
        <v>12.5</v>
      </c>
      <c r="E29" s="177">
        <v>0</v>
      </c>
      <c r="F29" s="177">
        <v>0</v>
      </c>
      <c r="G29" s="177">
        <v>32.72</v>
      </c>
      <c r="H29" s="177">
        <v>0</v>
      </c>
      <c r="I29" s="177">
        <v>36.39</v>
      </c>
      <c r="J29" s="177">
        <v>2.71</v>
      </c>
      <c r="K29" s="177">
        <v>378.21</v>
      </c>
      <c r="L29" s="177">
        <v>10.51</v>
      </c>
      <c r="M29" s="177">
        <v>1.79</v>
      </c>
      <c r="N29" s="177">
        <v>1.73</v>
      </c>
      <c r="O29" s="177">
        <v>2.4300000000000002</v>
      </c>
      <c r="P29" s="177">
        <v>0.97</v>
      </c>
      <c r="Q29" s="177">
        <v>5.16</v>
      </c>
      <c r="R29" s="177">
        <v>15.34</v>
      </c>
      <c r="S29" s="177">
        <v>5.99</v>
      </c>
      <c r="T29" s="177">
        <v>0.42</v>
      </c>
      <c r="U29" s="177">
        <v>2.02</v>
      </c>
      <c r="V29" s="177">
        <v>0.28999999999999998</v>
      </c>
      <c r="W29" s="177">
        <v>0.55000000000000004</v>
      </c>
      <c r="X29" s="177">
        <v>2.11</v>
      </c>
      <c r="Y29" s="177">
        <v>0</v>
      </c>
      <c r="Z29" s="177">
        <v>64.180000000000007</v>
      </c>
      <c r="AA29" s="177">
        <v>25.11</v>
      </c>
      <c r="AB29" s="177">
        <v>0</v>
      </c>
      <c r="AC29" s="177">
        <v>21.13</v>
      </c>
      <c r="AD29" s="177">
        <v>0</v>
      </c>
      <c r="AE29" s="177">
        <v>0</v>
      </c>
      <c r="AF29" s="177">
        <v>0</v>
      </c>
      <c r="AG29" s="177">
        <v>32.159999999999997</v>
      </c>
      <c r="AH29" s="177">
        <v>0</v>
      </c>
      <c r="AI29" s="177">
        <v>14.15</v>
      </c>
      <c r="AJ29" s="177">
        <v>0</v>
      </c>
      <c r="AK29" s="177">
        <v>126.85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8.74</v>
      </c>
      <c r="AV29" s="177">
        <v>0.05</v>
      </c>
      <c r="AW29" s="177">
        <v>0.06</v>
      </c>
      <c r="AX29" s="177">
        <v>0.03</v>
      </c>
      <c r="AY29" s="177">
        <v>1.1399999999999999</v>
      </c>
    </row>
    <row r="30" spans="1:51">
      <c r="A30" t="s">
        <v>72</v>
      </c>
      <c r="B30" s="177">
        <v>0</v>
      </c>
      <c r="C30" s="177">
        <v>7.82</v>
      </c>
      <c r="D30" s="177">
        <v>12.5</v>
      </c>
      <c r="E30" s="177">
        <v>0</v>
      </c>
      <c r="F30" s="177">
        <v>0</v>
      </c>
      <c r="G30" s="177">
        <v>32.72</v>
      </c>
      <c r="H30" s="177">
        <v>0</v>
      </c>
      <c r="I30" s="177">
        <v>36.39</v>
      </c>
      <c r="J30" s="177">
        <v>2.71</v>
      </c>
      <c r="K30" s="177">
        <v>378.21</v>
      </c>
      <c r="L30" s="177">
        <v>10.79</v>
      </c>
      <c r="M30" s="177">
        <v>1.79</v>
      </c>
      <c r="N30" s="177">
        <v>1.73</v>
      </c>
      <c r="O30" s="177">
        <v>2.4300000000000002</v>
      </c>
      <c r="P30" s="177">
        <v>0.97</v>
      </c>
      <c r="Q30" s="177">
        <v>5.16</v>
      </c>
      <c r="R30" s="177">
        <v>15.34</v>
      </c>
      <c r="S30" s="177">
        <v>5.99</v>
      </c>
      <c r="T30" s="177">
        <v>0.42</v>
      </c>
      <c r="U30" s="177">
        <v>2.02</v>
      </c>
      <c r="V30" s="177">
        <v>0.28999999999999998</v>
      </c>
      <c r="W30" s="177">
        <v>0.55000000000000004</v>
      </c>
      <c r="X30" s="177">
        <v>2.11</v>
      </c>
      <c r="Y30" s="177">
        <v>0</v>
      </c>
      <c r="Z30" s="177">
        <v>64.180000000000007</v>
      </c>
      <c r="AA30" s="177">
        <v>25.11</v>
      </c>
      <c r="AB30" s="177">
        <v>0</v>
      </c>
      <c r="AC30" s="177">
        <v>21.13</v>
      </c>
      <c r="AD30" s="177">
        <v>0</v>
      </c>
      <c r="AE30" s="177">
        <v>0</v>
      </c>
      <c r="AF30" s="177">
        <v>0</v>
      </c>
      <c r="AG30" s="177">
        <v>32.159999999999997</v>
      </c>
      <c r="AH30" s="177">
        <v>0</v>
      </c>
      <c r="AI30" s="177">
        <v>14.15</v>
      </c>
      <c r="AJ30" s="177">
        <v>0</v>
      </c>
      <c r="AK30" s="177">
        <v>126.85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8.74</v>
      </c>
      <c r="AV30" s="177">
        <v>0.05</v>
      </c>
      <c r="AW30" s="177">
        <v>0.06</v>
      </c>
      <c r="AX30" s="177">
        <v>0.03</v>
      </c>
      <c r="AY30" s="177">
        <v>1.1399999999999999</v>
      </c>
    </row>
    <row r="31" spans="1:51">
      <c r="A31" t="s">
        <v>73</v>
      </c>
      <c r="B31" s="177">
        <v>0</v>
      </c>
      <c r="C31" s="177">
        <v>7.82</v>
      </c>
      <c r="D31" s="177">
        <v>12.5</v>
      </c>
      <c r="E31" s="177">
        <v>0</v>
      </c>
      <c r="F31" s="177">
        <v>0</v>
      </c>
      <c r="G31" s="177">
        <v>32.72</v>
      </c>
      <c r="H31" s="177">
        <v>0</v>
      </c>
      <c r="I31" s="177">
        <v>36.39</v>
      </c>
      <c r="J31" s="177">
        <v>2.71</v>
      </c>
      <c r="K31" s="177">
        <v>378.21</v>
      </c>
      <c r="L31" s="177">
        <v>10.79</v>
      </c>
      <c r="M31" s="177">
        <v>1.79</v>
      </c>
      <c r="N31" s="177">
        <v>1.73</v>
      </c>
      <c r="O31" s="177">
        <v>2.4300000000000002</v>
      </c>
      <c r="P31" s="177">
        <v>0.97</v>
      </c>
      <c r="Q31" s="177">
        <v>5.16</v>
      </c>
      <c r="R31" s="177">
        <v>11.03</v>
      </c>
      <c r="S31" s="177">
        <v>5.99</v>
      </c>
      <c r="T31" s="177">
        <v>0.42</v>
      </c>
      <c r="U31" s="177">
        <v>2.02</v>
      </c>
      <c r="V31" s="177">
        <v>0.28999999999999998</v>
      </c>
      <c r="W31" s="177">
        <v>2.1800000000000002</v>
      </c>
      <c r="X31" s="177">
        <v>2.11</v>
      </c>
      <c r="Y31" s="177">
        <v>0</v>
      </c>
      <c r="Z31" s="177">
        <v>64.180000000000007</v>
      </c>
      <c r="AA31" s="177">
        <v>25.11</v>
      </c>
      <c r="AB31" s="177">
        <v>0</v>
      </c>
      <c r="AC31" s="177">
        <v>21.1</v>
      </c>
      <c r="AD31" s="177">
        <v>0</v>
      </c>
      <c r="AE31" s="177">
        <v>0</v>
      </c>
      <c r="AF31" s="177">
        <v>0</v>
      </c>
      <c r="AG31" s="177">
        <v>32.159999999999997</v>
      </c>
      <c r="AH31" s="177">
        <v>0</v>
      </c>
      <c r="AI31" s="177">
        <v>14.15</v>
      </c>
      <c r="AJ31" s="177">
        <v>0</v>
      </c>
      <c r="AK31" s="177">
        <v>126.85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8.74</v>
      </c>
      <c r="AV31" s="177">
        <v>0.05</v>
      </c>
      <c r="AW31" s="177">
        <v>0.06</v>
      </c>
      <c r="AX31" s="177">
        <v>0.03</v>
      </c>
      <c r="AY31" s="177">
        <v>1.1399999999999999</v>
      </c>
    </row>
    <row r="32" spans="1:51">
      <c r="A32" t="s">
        <v>74</v>
      </c>
      <c r="B32" s="177">
        <v>0</v>
      </c>
      <c r="C32" s="177">
        <v>7.82</v>
      </c>
      <c r="D32" s="177">
        <v>12.5</v>
      </c>
      <c r="E32" s="177">
        <v>0</v>
      </c>
      <c r="F32" s="177">
        <v>0</v>
      </c>
      <c r="G32" s="177">
        <v>32.72</v>
      </c>
      <c r="H32" s="177">
        <v>0</v>
      </c>
      <c r="I32" s="177">
        <v>36.39</v>
      </c>
      <c r="J32" s="177">
        <v>2.71</v>
      </c>
      <c r="K32" s="177">
        <v>378.21</v>
      </c>
      <c r="L32" s="177">
        <v>10.79</v>
      </c>
      <c r="M32" s="177">
        <v>1.79</v>
      </c>
      <c r="N32" s="177">
        <v>1.73</v>
      </c>
      <c r="O32" s="177">
        <v>2.4300000000000002</v>
      </c>
      <c r="P32" s="177">
        <v>0.97</v>
      </c>
      <c r="Q32" s="177">
        <v>5.12</v>
      </c>
      <c r="R32" s="177">
        <v>9.6999999999999993</v>
      </c>
      <c r="S32" s="177">
        <v>5.99</v>
      </c>
      <c r="T32" s="177">
        <v>0.42</v>
      </c>
      <c r="U32" s="177">
        <v>2.02</v>
      </c>
      <c r="V32" s="177">
        <v>0.28999999999999998</v>
      </c>
      <c r="W32" s="177">
        <v>2.1800000000000002</v>
      </c>
      <c r="X32" s="177">
        <v>2.11</v>
      </c>
      <c r="Y32" s="177">
        <v>0</v>
      </c>
      <c r="Z32" s="177">
        <v>64.180000000000007</v>
      </c>
      <c r="AA32" s="177">
        <v>25.11</v>
      </c>
      <c r="AB32" s="177">
        <v>0</v>
      </c>
      <c r="AC32" s="177">
        <v>21.1</v>
      </c>
      <c r="AD32" s="177">
        <v>0</v>
      </c>
      <c r="AE32" s="177">
        <v>0</v>
      </c>
      <c r="AF32" s="177">
        <v>0</v>
      </c>
      <c r="AG32" s="177">
        <v>32.96</v>
      </c>
      <c r="AH32" s="177">
        <v>0</v>
      </c>
      <c r="AI32" s="177">
        <v>14.15</v>
      </c>
      <c r="AJ32" s="177">
        <v>0</v>
      </c>
      <c r="AK32" s="177">
        <v>126.85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8.74</v>
      </c>
      <c r="AV32" s="177">
        <v>0.05</v>
      </c>
      <c r="AW32" s="177">
        <v>0.06</v>
      </c>
      <c r="AX32" s="177">
        <v>0.03</v>
      </c>
      <c r="AY32" s="177">
        <v>0.56999999999999995</v>
      </c>
    </row>
    <row r="33" spans="1:51">
      <c r="A33" t="s">
        <v>75</v>
      </c>
      <c r="B33" s="177">
        <v>0</v>
      </c>
      <c r="C33" s="177">
        <v>7.29</v>
      </c>
      <c r="D33" s="177">
        <v>12.5</v>
      </c>
      <c r="E33" s="177">
        <v>0</v>
      </c>
      <c r="F33" s="177">
        <v>0</v>
      </c>
      <c r="G33" s="177">
        <v>32.72</v>
      </c>
      <c r="H33" s="177">
        <v>0</v>
      </c>
      <c r="I33" s="177">
        <v>36.39</v>
      </c>
      <c r="J33" s="177">
        <v>2.71</v>
      </c>
      <c r="K33" s="177">
        <v>378.21</v>
      </c>
      <c r="L33" s="177">
        <v>10.79</v>
      </c>
      <c r="M33" s="177">
        <v>1.79</v>
      </c>
      <c r="N33" s="177">
        <v>1.73</v>
      </c>
      <c r="O33" s="177">
        <v>2.4300000000000002</v>
      </c>
      <c r="P33" s="177">
        <v>0.97</v>
      </c>
      <c r="Q33" s="177">
        <v>5.12</v>
      </c>
      <c r="R33" s="177">
        <v>9.69</v>
      </c>
      <c r="S33" s="177">
        <v>5.99</v>
      </c>
      <c r="T33" s="177">
        <v>0.42</v>
      </c>
      <c r="U33" s="177">
        <v>2.02</v>
      </c>
      <c r="V33" s="177">
        <v>0.28999999999999998</v>
      </c>
      <c r="W33" s="177">
        <v>2.1800000000000002</v>
      </c>
      <c r="X33" s="177">
        <v>2.11</v>
      </c>
      <c r="Y33" s="177">
        <v>0</v>
      </c>
      <c r="Z33" s="177">
        <v>35.159999999999997</v>
      </c>
      <c r="AA33" s="177">
        <v>25.11</v>
      </c>
      <c r="AB33" s="177">
        <v>0</v>
      </c>
      <c r="AC33" s="177">
        <v>21.1</v>
      </c>
      <c r="AD33" s="177">
        <v>0</v>
      </c>
      <c r="AE33" s="177">
        <v>0</v>
      </c>
      <c r="AF33" s="177">
        <v>0</v>
      </c>
      <c r="AG33" s="177">
        <v>32.96</v>
      </c>
      <c r="AH33" s="177">
        <v>0</v>
      </c>
      <c r="AI33" s="177">
        <v>14.15</v>
      </c>
      <c r="AJ33" s="177">
        <v>0</v>
      </c>
      <c r="AK33" s="177">
        <v>126.85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8.74</v>
      </c>
      <c r="AV33" s="177">
        <v>0.05</v>
      </c>
      <c r="AW33" s="177">
        <v>0.03</v>
      </c>
      <c r="AX33" s="177">
        <v>0.02</v>
      </c>
      <c r="AY33" s="177">
        <v>0.56999999999999995</v>
      </c>
    </row>
    <row r="34" spans="1:51">
      <c r="A34" t="s">
        <v>76</v>
      </c>
      <c r="B34" s="177">
        <v>0</v>
      </c>
      <c r="C34" s="177">
        <v>7.29</v>
      </c>
      <c r="D34" s="177">
        <v>12.5</v>
      </c>
      <c r="E34" s="177">
        <v>0</v>
      </c>
      <c r="F34" s="177">
        <v>0</v>
      </c>
      <c r="G34" s="177">
        <v>32.72</v>
      </c>
      <c r="H34" s="177">
        <v>0</v>
      </c>
      <c r="I34" s="177">
        <v>36.39</v>
      </c>
      <c r="J34" s="177">
        <v>2.71</v>
      </c>
      <c r="K34" s="177">
        <v>378.21</v>
      </c>
      <c r="L34" s="177">
        <v>10.79</v>
      </c>
      <c r="M34" s="177">
        <v>1.79</v>
      </c>
      <c r="N34" s="177">
        <v>1.73</v>
      </c>
      <c r="O34" s="177">
        <v>2.4300000000000002</v>
      </c>
      <c r="P34" s="177">
        <v>0.97</v>
      </c>
      <c r="Q34" s="177">
        <v>5.12</v>
      </c>
      <c r="R34" s="177">
        <v>9.69</v>
      </c>
      <c r="S34" s="177">
        <v>5.99</v>
      </c>
      <c r="T34" s="177">
        <v>0.42</v>
      </c>
      <c r="U34" s="177">
        <v>2.02</v>
      </c>
      <c r="V34" s="177">
        <v>0.28999999999999998</v>
      </c>
      <c r="W34" s="177">
        <v>2.1800000000000002</v>
      </c>
      <c r="X34" s="177">
        <v>2.11</v>
      </c>
      <c r="Y34" s="177">
        <v>0</v>
      </c>
      <c r="Z34" s="177">
        <v>3.97</v>
      </c>
      <c r="AA34" s="177">
        <v>25.11</v>
      </c>
      <c r="AB34" s="177">
        <v>0</v>
      </c>
      <c r="AC34" s="177">
        <v>21.1</v>
      </c>
      <c r="AD34" s="177">
        <v>0</v>
      </c>
      <c r="AE34" s="177">
        <v>0</v>
      </c>
      <c r="AF34" s="177">
        <v>0</v>
      </c>
      <c r="AG34" s="177">
        <v>32.96</v>
      </c>
      <c r="AH34" s="177">
        <v>0</v>
      </c>
      <c r="AI34" s="177">
        <v>14.15</v>
      </c>
      <c r="AJ34" s="177">
        <v>0</v>
      </c>
      <c r="AK34" s="177">
        <v>126.85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7.76</v>
      </c>
      <c r="AV34" s="177">
        <v>0.05</v>
      </c>
      <c r="AW34" s="177">
        <v>0</v>
      </c>
      <c r="AX34" s="177">
        <v>0.02</v>
      </c>
      <c r="AY34" s="177">
        <v>0.56999999999999995</v>
      </c>
    </row>
    <row r="35" spans="1:51">
      <c r="A35" t="s">
        <v>77</v>
      </c>
      <c r="B35" s="177">
        <v>0</v>
      </c>
      <c r="C35" s="177">
        <v>7.29</v>
      </c>
      <c r="D35" s="177">
        <v>12.5</v>
      </c>
      <c r="E35" s="177">
        <v>0</v>
      </c>
      <c r="F35" s="177">
        <v>0</v>
      </c>
      <c r="G35" s="177">
        <v>32.72</v>
      </c>
      <c r="H35" s="177">
        <v>0</v>
      </c>
      <c r="I35" s="177">
        <v>36.39</v>
      </c>
      <c r="J35" s="177">
        <v>2.71</v>
      </c>
      <c r="K35" s="177">
        <v>378.21</v>
      </c>
      <c r="L35" s="177">
        <v>10.79</v>
      </c>
      <c r="M35" s="177">
        <v>1.79</v>
      </c>
      <c r="N35" s="177">
        <v>1.73</v>
      </c>
      <c r="O35" s="177">
        <v>2.4300000000000002</v>
      </c>
      <c r="P35" s="177">
        <v>0.97</v>
      </c>
      <c r="Q35" s="177">
        <v>5.12</v>
      </c>
      <c r="R35" s="177">
        <v>9.69</v>
      </c>
      <c r="S35" s="177">
        <v>5.99</v>
      </c>
      <c r="T35" s="177">
        <v>0.42</v>
      </c>
      <c r="U35" s="177">
        <v>2.02</v>
      </c>
      <c r="V35" s="177">
        <v>1.08</v>
      </c>
      <c r="W35" s="177">
        <v>13.29</v>
      </c>
      <c r="X35" s="177">
        <v>32.67</v>
      </c>
      <c r="Y35" s="177">
        <v>0</v>
      </c>
      <c r="Z35" s="177">
        <v>25.82</v>
      </c>
      <c r="AA35" s="177">
        <v>25.11</v>
      </c>
      <c r="AB35" s="177">
        <v>0</v>
      </c>
      <c r="AC35" s="177">
        <v>20.45</v>
      </c>
      <c r="AD35" s="177">
        <v>0</v>
      </c>
      <c r="AE35" s="177">
        <v>0</v>
      </c>
      <c r="AF35" s="177">
        <v>0</v>
      </c>
      <c r="AG35" s="177">
        <v>32.96</v>
      </c>
      <c r="AH35" s="177">
        <v>0</v>
      </c>
      <c r="AI35" s="177">
        <v>14.15</v>
      </c>
      <c r="AJ35" s="177">
        <v>0</v>
      </c>
      <c r="AK35" s="177">
        <v>126.85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8.74</v>
      </c>
      <c r="AV35" s="177">
        <v>0.05</v>
      </c>
      <c r="AW35" s="177">
        <v>0</v>
      </c>
      <c r="AX35" s="177">
        <v>0.02</v>
      </c>
      <c r="AY35" s="177">
        <v>0.56999999999999995</v>
      </c>
    </row>
    <row r="36" spans="1:51">
      <c r="A36" t="s">
        <v>78</v>
      </c>
      <c r="B36" s="177">
        <v>0</v>
      </c>
      <c r="C36" s="177">
        <v>7.29</v>
      </c>
      <c r="D36" s="177">
        <v>12.5</v>
      </c>
      <c r="E36" s="177">
        <v>0</v>
      </c>
      <c r="F36" s="177">
        <v>0</v>
      </c>
      <c r="G36" s="177">
        <v>32.72</v>
      </c>
      <c r="H36" s="177">
        <v>0</v>
      </c>
      <c r="I36" s="177">
        <v>36.39</v>
      </c>
      <c r="J36" s="177">
        <v>2.71</v>
      </c>
      <c r="K36" s="177">
        <v>378.21</v>
      </c>
      <c r="L36" s="177">
        <v>10.79</v>
      </c>
      <c r="M36" s="177">
        <v>1.79</v>
      </c>
      <c r="N36" s="177">
        <v>1.73</v>
      </c>
      <c r="O36" s="177">
        <v>2.4300000000000002</v>
      </c>
      <c r="P36" s="177">
        <v>0.97</v>
      </c>
      <c r="Q36" s="177">
        <v>5.12</v>
      </c>
      <c r="R36" s="177">
        <v>9.69</v>
      </c>
      <c r="S36" s="177">
        <v>5.99</v>
      </c>
      <c r="T36" s="177">
        <v>0.42</v>
      </c>
      <c r="U36" s="177">
        <v>2.02</v>
      </c>
      <c r="V36" s="177">
        <v>4.0999999999999996</v>
      </c>
      <c r="W36" s="177">
        <v>13.45</v>
      </c>
      <c r="X36" s="177">
        <v>50.28</v>
      </c>
      <c r="Y36" s="177">
        <v>0</v>
      </c>
      <c r="Z36" s="177">
        <v>47.67</v>
      </c>
      <c r="AA36" s="177">
        <v>25.11</v>
      </c>
      <c r="AB36" s="177">
        <v>0</v>
      </c>
      <c r="AC36" s="177">
        <v>20.45</v>
      </c>
      <c r="AD36" s="177">
        <v>0</v>
      </c>
      <c r="AE36" s="177">
        <v>0</v>
      </c>
      <c r="AF36" s="177">
        <v>0</v>
      </c>
      <c r="AG36" s="177">
        <v>32.96</v>
      </c>
      <c r="AH36" s="177">
        <v>0</v>
      </c>
      <c r="AI36" s="177">
        <v>14.15</v>
      </c>
      <c r="AJ36" s="177">
        <v>0</v>
      </c>
      <c r="AK36" s="177">
        <v>126.85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8.74</v>
      </c>
      <c r="AV36" s="177">
        <v>0.05</v>
      </c>
      <c r="AW36" s="177">
        <v>0</v>
      </c>
      <c r="AX36" s="177">
        <v>0</v>
      </c>
      <c r="AY36" s="177">
        <v>0.56999999999999995</v>
      </c>
    </row>
    <row r="37" spans="1:51">
      <c r="A37" t="s">
        <v>79</v>
      </c>
      <c r="B37" s="177">
        <v>0</v>
      </c>
      <c r="C37" s="177">
        <v>7.29</v>
      </c>
      <c r="D37" s="177">
        <v>12.5</v>
      </c>
      <c r="E37" s="177">
        <v>0</v>
      </c>
      <c r="F37" s="177">
        <v>0</v>
      </c>
      <c r="G37" s="177">
        <v>32.72</v>
      </c>
      <c r="H37" s="177">
        <v>0</v>
      </c>
      <c r="I37" s="177">
        <v>35.840000000000003</v>
      </c>
      <c r="J37" s="177">
        <v>2.71</v>
      </c>
      <c r="K37" s="177">
        <v>378.21</v>
      </c>
      <c r="L37" s="177">
        <v>10.79</v>
      </c>
      <c r="M37" s="177">
        <v>1.79</v>
      </c>
      <c r="N37" s="177">
        <v>1.73</v>
      </c>
      <c r="O37" s="177">
        <v>2.4300000000000002</v>
      </c>
      <c r="P37" s="177">
        <v>0.97</v>
      </c>
      <c r="Q37" s="177">
        <v>4.68</v>
      </c>
      <c r="R37" s="177">
        <v>9.7799999999999994</v>
      </c>
      <c r="S37" s="177">
        <v>5.96</v>
      </c>
      <c r="T37" s="177">
        <v>0.41</v>
      </c>
      <c r="U37" s="177">
        <v>2.02</v>
      </c>
      <c r="V37" s="177">
        <v>4.0999999999999996</v>
      </c>
      <c r="W37" s="177">
        <v>13.45</v>
      </c>
      <c r="X37" s="177">
        <v>50.28</v>
      </c>
      <c r="Y37" s="177">
        <v>0</v>
      </c>
      <c r="Z37" s="177">
        <v>64.180000000000007</v>
      </c>
      <c r="AA37" s="177">
        <v>25.11</v>
      </c>
      <c r="AB37" s="177">
        <v>0</v>
      </c>
      <c r="AC37" s="177">
        <v>20.45</v>
      </c>
      <c r="AD37" s="177">
        <v>0</v>
      </c>
      <c r="AE37" s="177">
        <v>0</v>
      </c>
      <c r="AF37" s="177">
        <v>0</v>
      </c>
      <c r="AG37" s="177">
        <v>43.88</v>
      </c>
      <c r="AH37" s="177">
        <v>0</v>
      </c>
      <c r="AI37" s="177">
        <v>14.15</v>
      </c>
      <c r="AJ37" s="177">
        <v>0</v>
      </c>
      <c r="AK37" s="177">
        <v>126.85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8.74</v>
      </c>
      <c r="AV37" s="177">
        <v>0.05</v>
      </c>
      <c r="AW37" s="177">
        <v>0</v>
      </c>
      <c r="AX37" s="177">
        <v>0</v>
      </c>
      <c r="AY37" s="177">
        <v>0.56999999999999995</v>
      </c>
    </row>
    <row r="38" spans="1:51">
      <c r="A38" t="s">
        <v>80</v>
      </c>
      <c r="B38" s="177">
        <v>0</v>
      </c>
      <c r="C38" s="177">
        <v>7.29</v>
      </c>
      <c r="D38" s="177">
        <v>12.5</v>
      </c>
      <c r="E38" s="177">
        <v>0</v>
      </c>
      <c r="F38" s="177">
        <v>0</v>
      </c>
      <c r="G38" s="177">
        <v>32.72</v>
      </c>
      <c r="H38" s="177">
        <v>0</v>
      </c>
      <c r="I38" s="177">
        <v>35.840000000000003</v>
      </c>
      <c r="J38" s="177">
        <v>2.71</v>
      </c>
      <c r="K38" s="177">
        <v>378.21</v>
      </c>
      <c r="L38" s="177">
        <v>10.79</v>
      </c>
      <c r="M38" s="177">
        <v>1.79</v>
      </c>
      <c r="N38" s="177">
        <v>1.73</v>
      </c>
      <c r="O38" s="177">
        <v>2.4300000000000002</v>
      </c>
      <c r="P38" s="177">
        <v>0.97</v>
      </c>
      <c r="Q38" s="177">
        <v>4.68</v>
      </c>
      <c r="R38" s="177">
        <v>9.7799999999999994</v>
      </c>
      <c r="S38" s="177">
        <v>5.96</v>
      </c>
      <c r="T38" s="177">
        <v>0.41</v>
      </c>
      <c r="U38" s="177">
        <v>2.02</v>
      </c>
      <c r="V38" s="177">
        <v>4.0999999999999996</v>
      </c>
      <c r="W38" s="177">
        <v>13.45</v>
      </c>
      <c r="X38" s="177">
        <v>50.28</v>
      </c>
      <c r="Y38" s="177">
        <v>0</v>
      </c>
      <c r="Z38" s="177">
        <v>64.180000000000007</v>
      </c>
      <c r="AA38" s="177">
        <v>25.11</v>
      </c>
      <c r="AB38" s="177">
        <v>0</v>
      </c>
      <c r="AC38" s="177">
        <v>20.45</v>
      </c>
      <c r="AD38" s="177">
        <v>0</v>
      </c>
      <c r="AE38" s="177">
        <v>0</v>
      </c>
      <c r="AF38" s="177">
        <v>0</v>
      </c>
      <c r="AG38" s="177">
        <v>43.88</v>
      </c>
      <c r="AH38" s="177">
        <v>0</v>
      </c>
      <c r="AI38" s="177">
        <v>14.15</v>
      </c>
      <c r="AJ38" s="177">
        <v>0</v>
      </c>
      <c r="AK38" s="177">
        <v>126.85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8.74</v>
      </c>
      <c r="AV38" s="177">
        <v>0.05</v>
      </c>
      <c r="AW38" s="177">
        <v>0</v>
      </c>
      <c r="AX38" s="177">
        <v>0</v>
      </c>
      <c r="AY38" s="177">
        <v>0.56999999999999995</v>
      </c>
    </row>
    <row r="39" spans="1:51">
      <c r="A39" t="s">
        <v>81</v>
      </c>
      <c r="B39" s="177">
        <v>0</v>
      </c>
      <c r="C39" s="177">
        <v>7.29</v>
      </c>
      <c r="D39" s="177">
        <v>12.5</v>
      </c>
      <c r="E39" s="177">
        <v>0</v>
      </c>
      <c r="F39" s="177">
        <v>0</v>
      </c>
      <c r="G39" s="177">
        <v>31.64</v>
      </c>
      <c r="H39" s="177">
        <v>0</v>
      </c>
      <c r="I39" s="177">
        <v>35.840000000000003</v>
      </c>
      <c r="J39" s="177">
        <v>2.71</v>
      </c>
      <c r="K39" s="177">
        <v>378.21</v>
      </c>
      <c r="L39" s="177">
        <v>10.79</v>
      </c>
      <c r="M39" s="177">
        <v>1.79</v>
      </c>
      <c r="N39" s="177">
        <v>1.73</v>
      </c>
      <c r="O39" s="177">
        <v>2.4300000000000002</v>
      </c>
      <c r="P39" s="177">
        <v>0.97</v>
      </c>
      <c r="Q39" s="177">
        <v>4.6900000000000004</v>
      </c>
      <c r="R39" s="177">
        <v>10.17</v>
      </c>
      <c r="S39" s="177">
        <v>6</v>
      </c>
      <c r="T39" s="177">
        <v>0.42</v>
      </c>
      <c r="U39" s="177">
        <v>2.02</v>
      </c>
      <c r="V39" s="177">
        <v>4.0999999999999996</v>
      </c>
      <c r="W39" s="177">
        <v>15.02</v>
      </c>
      <c r="X39" s="177">
        <v>50.28</v>
      </c>
      <c r="Y39" s="177">
        <v>0</v>
      </c>
      <c r="Z39" s="177">
        <v>64.180000000000007</v>
      </c>
      <c r="AA39" s="177">
        <v>25.11</v>
      </c>
      <c r="AB39" s="177">
        <v>0</v>
      </c>
      <c r="AC39" s="177">
        <v>20.45</v>
      </c>
      <c r="AD39" s="177">
        <v>0</v>
      </c>
      <c r="AE39" s="177">
        <v>0</v>
      </c>
      <c r="AF39" s="177">
        <v>0</v>
      </c>
      <c r="AG39" s="177">
        <v>44.29</v>
      </c>
      <c r="AH39" s="177">
        <v>0</v>
      </c>
      <c r="AI39" s="177">
        <v>14.15</v>
      </c>
      <c r="AJ39" s="177">
        <v>0</v>
      </c>
      <c r="AK39" s="177">
        <v>126.85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8.74</v>
      </c>
      <c r="AV39" s="177">
        <v>0.05</v>
      </c>
      <c r="AW39" s="177">
        <v>0</v>
      </c>
      <c r="AX39" s="177">
        <v>0</v>
      </c>
      <c r="AY39" s="177">
        <v>0.74</v>
      </c>
    </row>
    <row r="40" spans="1:51">
      <c r="A40" t="s">
        <v>82</v>
      </c>
      <c r="B40" s="177">
        <v>0</v>
      </c>
      <c r="C40" s="177">
        <v>7.29</v>
      </c>
      <c r="D40" s="177">
        <v>12.5</v>
      </c>
      <c r="E40" s="177">
        <v>0</v>
      </c>
      <c r="F40" s="177">
        <v>0</v>
      </c>
      <c r="G40" s="177">
        <v>31.64</v>
      </c>
      <c r="H40" s="177">
        <v>0</v>
      </c>
      <c r="I40" s="177">
        <v>35.840000000000003</v>
      </c>
      <c r="J40" s="177">
        <v>2.71</v>
      </c>
      <c r="K40" s="177">
        <v>378.21</v>
      </c>
      <c r="L40" s="177">
        <v>10.79</v>
      </c>
      <c r="M40" s="177">
        <v>1.79</v>
      </c>
      <c r="N40" s="177">
        <v>1.73</v>
      </c>
      <c r="O40" s="177">
        <v>2.4300000000000002</v>
      </c>
      <c r="P40" s="177">
        <v>0.97</v>
      </c>
      <c r="Q40" s="177">
        <v>4.6900000000000004</v>
      </c>
      <c r="R40" s="177">
        <v>10.17</v>
      </c>
      <c r="S40" s="177">
        <v>6</v>
      </c>
      <c r="T40" s="177">
        <v>0.42</v>
      </c>
      <c r="U40" s="177">
        <v>2.02</v>
      </c>
      <c r="V40" s="177">
        <v>4.0999999999999996</v>
      </c>
      <c r="W40" s="177">
        <v>15.02</v>
      </c>
      <c r="X40" s="177">
        <v>50.28</v>
      </c>
      <c r="Y40" s="177">
        <v>0</v>
      </c>
      <c r="Z40" s="177">
        <v>64.180000000000007</v>
      </c>
      <c r="AA40" s="177">
        <v>25.11</v>
      </c>
      <c r="AB40" s="177">
        <v>0</v>
      </c>
      <c r="AC40" s="177">
        <v>20.45</v>
      </c>
      <c r="AD40" s="177">
        <v>0</v>
      </c>
      <c r="AE40" s="177">
        <v>0</v>
      </c>
      <c r="AF40" s="177">
        <v>0</v>
      </c>
      <c r="AG40" s="177">
        <v>44.29</v>
      </c>
      <c r="AH40" s="177">
        <v>0</v>
      </c>
      <c r="AI40" s="177">
        <v>14.15</v>
      </c>
      <c r="AJ40" s="177">
        <v>0</v>
      </c>
      <c r="AK40" s="177">
        <v>126.85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8.74</v>
      </c>
      <c r="AV40" s="177">
        <v>0.05</v>
      </c>
      <c r="AW40" s="177">
        <v>0</v>
      </c>
      <c r="AX40" s="177">
        <v>0</v>
      </c>
      <c r="AY40" s="177">
        <v>0.74</v>
      </c>
    </row>
    <row r="41" spans="1:51">
      <c r="A41" t="s">
        <v>83</v>
      </c>
      <c r="B41" s="177">
        <v>0</v>
      </c>
      <c r="C41" s="177">
        <v>7.29</v>
      </c>
      <c r="D41" s="177">
        <v>12.5</v>
      </c>
      <c r="E41" s="177">
        <v>0</v>
      </c>
      <c r="F41" s="177">
        <v>0</v>
      </c>
      <c r="G41" s="177">
        <v>31.64</v>
      </c>
      <c r="H41" s="177">
        <v>0</v>
      </c>
      <c r="I41" s="177">
        <v>35.840000000000003</v>
      </c>
      <c r="J41" s="177">
        <v>2.71</v>
      </c>
      <c r="K41" s="177">
        <v>378.21</v>
      </c>
      <c r="L41" s="177">
        <v>10.79</v>
      </c>
      <c r="M41" s="177">
        <v>1.79</v>
      </c>
      <c r="N41" s="177">
        <v>1.73</v>
      </c>
      <c r="O41" s="177">
        <v>2.4300000000000002</v>
      </c>
      <c r="P41" s="177">
        <v>0.97</v>
      </c>
      <c r="Q41" s="177">
        <v>4.6900000000000004</v>
      </c>
      <c r="R41" s="177">
        <v>10.17</v>
      </c>
      <c r="S41" s="177">
        <v>6</v>
      </c>
      <c r="T41" s="177">
        <v>0.42</v>
      </c>
      <c r="U41" s="177">
        <v>2.02</v>
      </c>
      <c r="V41" s="177">
        <v>4.0999999999999996</v>
      </c>
      <c r="W41" s="177">
        <v>15.02</v>
      </c>
      <c r="X41" s="177">
        <v>50.28</v>
      </c>
      <c r="Y41" s="177">
        <v>0</v>
      </c>
      <c r="Z41" s="177">
        <v>64.180000000000007</v>
      </c>
      <c r="AA41" s="177">
        <v>25.11</v>
      </c>
      <c r="AB41" s="177">
        <v>0</v>
      </c>
      <c r="AC41" s="177">
        <v>20.45</v>
      </c>
      <c r="AD41" s="177">
        <v>0</v>
      </c>
      <c r="AE41" s="177">
        <v>0</v>
      </c>
      <c r="AF41" s="177">
        <v>0</v>
      </c>
      <c r="AG41" s="177">
        <v>33.93</v>
      </c>
      <c r="AH41" s="177">
        <v>0</v>
      </c>
      <c r="AI41" s="177">
        <v>14.15</v>
      </c>
      <c r="AJ41" s="177">
        <v>0</v>
      </c>
      <c r="AK41" s="177">
        <v>126.85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8.74</v>
      </c>
      <c r="AV41" s="177">
        <v>0.05</v>
      </c>
      <c r="AW41" s="177">
        <v>0</v>
      </c>
      <c r="AX41" s="177">
        <v>0</v>
      </c>
      <c r="AY41" s="177">
        <v>0.74</v>
      </c>
    </row>
    <row r="42" spans="1:51">
      <c r="A42" t="s">
        <v>84</v>
      </c>
      <c r="B42" s="177">
        <v>0</v>
      </c>
      <c r="C42" s="177">
        <v>7.29</v>
      </c>
      <c r="D42" s="177">
        <v>12.5</v>
      </c>
      <c r="E42" s="177">
        <v>0</v>
      </c>
      <c r="F42" s="177">
        <v>0</v>
      </c>
      <c r="G42" s="177">
        <v>31.64</v>
      </c>
      <c r="H42" s="177">
        <v>0</v>
      </c>
      <c r="I42" s="177">
        <v>35.840000000000003</v>
      </c>
      <c r="J42" s="177">
        <v>2.71</v>
      </c>
      <c r="K42" s="177">
        <v>378.21</v>
      </c>
      <c r="L42" s="177">
        <v>10.79</v>
      </c>
      <c r="M42" s="177">
        <v>1.79</v>
      </c>
      <c r="N42" s="177">
        <v>1.73</v>
      </c>
      <c r="O42" s="177">
        <v>2.4300000000000002</v>
      </c>
      <c r="P42" s="177">
        <v>0.97</v>
      </c>
      <c r="Q42" s="177">
        <v>4.6900000000000004</v>
      </c>
      <c r="R42" s="177">
        <v>10.17</v>
      </c>
      <c r="S42" s="177">
        <v>6</v>
      </c>
      <c r="T42" s="177">
        <v>0.42</v>
      </c>
      <c r="U42" s="177">
        <v>2.02</v>
      </c>
      <c r="V42" s="177">
        <v>4.0999999999999996</v>
      </c>
      <c r="W42" s="177">
        <v>15.02</v>
      </c>
      <c r="X42" s="177">
        <v>50.28</v>
      </c>
      <c r="Y42" s="177">
        <v>0</v>
      </c>
      <c r="Z42" s="177">
        <v>64.180000000000007</v>
      </c>
      <c r="AA42" s="177">
        <v>25.11</v>
      </c>
      <c r="AB42" s="177">
        <v>0</v>
      </c>
      <c r="AC42" s="177">
        <v>20.45</v>
      </c>
      <c r="AD42" s="177">
        <v>0</v>
      </c>
      <c r="AE42" s="177">
        <v>0</v>
      </c>
      <c r="AF42" s="177">
        <v>0</v>
      </c>
      <c r="AG42" s="177">
        <v>32.96</v>
      </c>
      <c r="AH42" s="177">
        <v>0</v>
      </c>
      <c r="AI42" s="177">
        <v>14.15</v>
      </c>
      <c r="AJ42" s="177">
        <v>0</v>
      </c>
      <c r="AK42" s="177">
        <v>126.85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8.74</v>
      </c>
      <c r="AV42" s="177">
        <v>0.05</v>
      </c>
      <c r="AW42" s="177">
        <v>0</v>
      </c>
      <c r="AX42" s="177">
        <v>0</v>
      </c>
      <c r="AY42" s="177">
        <v>0.74</v>
      </c>
    </row>
    <row r="43" spans="1:51">
      <c r="A43" t="s">
        <v>85</v>
      </c>
      <c r="B43" s="177">
        <v>0</v>
      </c>
      <c r="C43" s="177">
        <v>6.77</v>
      </c>
      <c r="D43" s="177">
        <v>12.5</v>
      </c>
      <c r="E43" s="177">
        <v>0</v>
      </c>
      <c r="F43" s="177">
        <v>0</v>
      </c>
      <c r="G43" s="177">
        <v>31.64</v>
      </c>
      <c r="H43" s="177">
        <v>0</v>
      </c>
      <c r="I43" s="177">
        <v>35.840000000000003</v>
      </c>
      <c r="J43" s="177">
        <v>2.71</v>
      </c>
      <c r="K43" s="177">
        <v>378.21</v>
      </c>
      <c r="L43" s="177">
        <v>10.79</v>
      </c>
      <c r="M43" s="177">
        <v>1.79</v>
      </c>
      <c r="N43" s="177">
        <v>1.73</v>
      </c>
      <c r="O43" s="177">
        <v>2.4300000000000002</v>
      </c>
      <c r="P43" s="177">
        <v>0.97</v>
      </c>
      <c r="Q43" s="177">
        <v>4.6900000000000004</v>
      </c>
      <c r="R43" s="177">
        <v>9.73</v>
      </c>
      <c r="S43" s="177">
        <v>6</v>
      </c>
      <c r="T43" s="177">
        <v>0.42</v>
      </c>
      <c r="U43" s="177">
        <v>2.02</v>
      </c>
      <c r="V43" s="177">
        <v>4.0999999999999996</v>
      </c>
      <c r="W43" s="177">
        <v>14.86</v>
      </c>
      <c r="X43" s="177">
        <v>50.28</v>
      </c>
      <c r="Y43" s="177">
        <v>0</v>
      </c>
      <c r="Z43" s="177">
        <v>64.180000000000007</v>
      </c>
      <c r="AA43" s="177">
        <v>25.11</v>
      </c>
      <c r="AB43" s="177">
        <v>0</v>
      </c>
      <c r="AC43" s="177">
        <v>21.71</v>
      </c>
      <c r="AD43" s="177">
        <v>0</v>
      </c>
      <c r="AE43" s="177">
        <v>0</v>
      </c>
      <c r="AF43" s="177">
        <v>0</v>
      </c>
      <c r="AG43" s="177">
        <v>32.96</v>
      </c>
      <c r="AH43" s="177">
        <v>0</v>
      </c>
      <c r="AI43" s="177">
        <v>14.15</v>
      </c>
      <c r="AJ43" s="177">
        <v>0</v>
      </c>
      <c r="AK43" s="177">
        <v>126.85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8.74</v>
      </c>
      <c r="AV43" s="177">
        <v>0.05</v>
      </c>
      <c r="AW43" s="177">
        <v>0</v>
      </c>
      <c r="AX43" s="177">
        <v>0</v>
      </c>
      <c r="AY43" s="177">
        <v>0.74</v>
      </c>
    </row>
    <row r="44" spans="1:51">
      <c r="A44" t="s">
        <v>86</v>
      </c>
      <c r="B44" s="177">
        <v>0</v>
      </c>
      <c r="C44" s="177">
        <v>6.77</v>
      </c>
      <c r="D44" s="177">
        <v>12.5</v>
      </c>
      <c r="E44" s="177">
        <v>0</v>
      </c>
      <c r="F44" s="177">
        <v>0</v>
      </c>
      <c r="G44" s="177">
        <v>31.64</v>
      </c>
      <c r="H44" s="177">
        <v>0</v>
      </c>
      <c r="I44" s="177">
        <v>35.840000000000003</v>
      </c>
      <c r="J44" s="177">
        <v>2.71</v>
      </c>
      <c r="K44" s="177">
        <v>378.21</v>
      </c>
      <c r="L44" s="177">
        <v>10.79</v>
      </c>
      <c r="M44" s="177">
        <v>1.79</v>
      </c>
      <c r="N44" s="177">
        <v>1.73</v>
      </c>
      <c r="O44" s="177">
        <v>2.4300000000000002</v>
      </c>
      <c r="P44" s="177">
        <v>0.97</v>
      </c>
      <c r="Q44" s="177">
        <v>4.6900000000000004</v>
      </c>
      <c r="R44" s="177">
        <v>9.73</v>
      </c>
      <c r="S44" s="177">
        <v>6</v>
      </c>
      <c r="T44" s="177">
        <v>0.42</v>
      </c>
      <c r="U44" s="177">
        <v>2.02</v>
      </c>
      <c r="V44" s="177">
        <v>4.0999999999999996</v>
      </c>
      <c r="W44" s="177">
        <v>15.02</v>
      </c>
      <c r="X44" s="177">
        <v>2.11</v>
      </c>
      <c r="Y44" s="177">
        <v>0</v>
      </c>
      <c r="Z44" s="177">
        <v>64.180000000000007</v>
      </c>
      <c r="AA44" s="177">
        <v>25.11</v>
      </c>
      <c r="AB44" s="177">
        <v>0</v>
      </c>
      <c r="AC44" s="177">
        <v>21.71</v>
      </c>
      <c r="AD44" s="177">
        <v>0</v>
      </c>
      <c r="AE44" s="177">
        <v>0</v>
      </c>
      <c r="AF44" s="177">
        <v>0</v>
      </c>
      <c r="AG44" s="177">
        <v>32.96</v>
      </c>
      <c r="AH44" s="177">
        <v>0</v>
      </c>
      <c r="AI44" s="177">
        <v>14.15</v>
      </c>
      <c r="AJ44" s="177">
        <v>0</v>
      </c>
      <c r="AK44" s="177">
        <v>126.85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8.74</v>
      </c>
      <c r="AV44" s="177">
        <v>0.05</v>
      </c>
      <c r="AW44" s="177">
        <v>0</v>
      </c>
      <c r="AX44" s="177">
        <v>0</v>
      </c>
      <c r="AY44" s="177">
        <v>0.74</v>
      </c>
    </row>
    <row r="45" spans="1:51">
      <c r="A45" t="s">
        <v>87</v>
      </c>
      <c r="B45" s="177">
        <v>0</v>
      </c>
      <c r="C45" s="177">
        <v>6.77</v>
      </c>
      <c r="D45" s="177">
        <v>12.5</v>
      </c>
      <c r="E45" s="177">
        <v>0</v>
      </c>
      <c r="F45" s="177">
        <v>0</v>
      </c>
      <c r="G45" s="177">
        <v>31.64</v>
      </c>
      <c r="H45" s="177">
        <v>0</v>
      </c>
      <c r="I45" s="177">
        <v>35.840000000000003</v>
      </c>
      <c r="J45" s="177">
        <v>2.71</v>
      </c>
      <c r="K45" s="177">
        <v>378.21</v>
      </c>
      <c r="L45" s="177">
        <v>10.79</v>
      </c>
      <c r="M45" s="177">
        <v>1.79</v>
      </c>
      <c r="N45" s="177">
        <v>1.73</v>
      </c>
      <c r="O45" s="177">
        <v>2.4300000000000002</v>
      </c>
      <c r="P45" s="177">
        <v>0.97</v>
      </c>
      <c r="Q45" s="177">
        <v>4.6900000000000004</v>
      </c>
      <c r="R45" s="177">
        <v>14.6</v>
      </c>
      <c r="S45" s="177">
        <v>6</v>
      </c>
      <c r="T45" s="177">
        <v>0.42</v>
      </c>
      <c r="U45" s="177">
        <v>2.02</v>
      </c>
      <c r="V45" s="177">
        <v>4.0999999999999996</v>
      </c>
      <c r="W45" s="177">
        <v>15.02</v>
      </c>
      <c r="X45" s="177">
        <v>2.11</v>
      </c>
      <c r="Y45" s="177">
        <v>0</v>
      </c>
      <c r="Z45" s="177">
        <v>64.180000000000007</v>
      </c>
      <c r="AA45" s="177">
        <v>25.11</v>
      </c>
      <c r="AB45" s="177">
        <v>0</v>
      </c>
      <c r="AC45" s="177">
        <v>21.71</v>
      </c>
      <c r="AD45" s="177">
        <v>0</v>
      </c>
      <c r="AE45" s="177">
        <v>0</v>
      </c>
      <c r="AF45" s="177">
        <v>0</v>
      </c>
      <c r="AG45" s="177">
        <v>32.96</v>
      </c>
      <c r="AH45" s="177">
        <v>0</v>
      </c>
      <c r="AI45" s="177">
        <v>14.15</v>
      </c>
      <c r="AJ45" s="177">
        <v>0</v>
      </c>
      <c r="AK45" s="177">
        <v>126.85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8.74</v>
      </c>
      <c r="AV45" s="177">
        <v>0.05</v>
      </c>
      <c r="AW45" s="177">
        <v>0</v>
      </c>
      <c r="AX45" s="177">
        <v>0</v>
      </c>
      <c r="AY45" s="177">
        <v>1.3</v>
      </c>
    </row>
    <row r="46" spans="1:51">
      <c r="A46" t="s">
        <v>88</v>
      </c>
      <c r="B46" s="177">
        <v>0</v>
      </c>
      <c r="C46" s="177">
        <v>6.77</v>
      </c>
      <c r="D46" s="177">
        <v>12.5</v>
      </c>
      <c r="E46" s="177">
        <v>0</v>
      </c>
      <c r="F46" s="177">
        <v>0</v>
      </c>
      <c r="G46" s="177">
        <v>31.64</v>
      </c>
      <c r="H46" s="177">
        <v>0</v>
      </c>
      <c r="I46" s="177">
        <v>35.840000000000003</v>
      </c>
      <c r="J46" s="177">
        <v>2.71</v>
      </c>
      <c r="K46" s="177">
        <v>378.21</v>
      </c>
      <c r="L46" s="177">
        <v>10.79</v>
      </c>
      <c r="M46" s="177">
        <v>1.79</v>
      </c>
      <c r="N46" s="177">
        <v>1.73</v>
      </c>
      <c r="O46" s="177">
        <v>2.4300000000000002</v>
      </c>
      <c r="P46" s="177">
        <v>0.97</v>
      </c>
      <c r="Q46" s="177">
        <v>4.6900000000000004</v>
      </c>
      <c r="R46" s="177">
        <v>14.6</v>
      </c>
      <c r="S46" s="177">
        <v>6</v>
      </c>
      <c r="T46" s="177">
        <v>0.42</v>
      </c>
      <c r="U46" s="177">
        <v>2.02</v>
      </c>
      <c r="V46" s="177">
        <v>4.0999999999999996</v>
      </c>
      <c r="W46" s="177">
        <v>15.02</v>
      </c>
      <c r="X46" s="177">
        <v>2.11</v>
      </c>
      <c r="Y46" s="177">
        <v>0</v>
      </c>
      <c r="Z46" s="177">
        <v>64.180000000000007</v>
      </c>
      <c r="AA46" s="177">
        <v>25.11</v>
      </c>
      <c r="AB46" s="177">
        <v>0</v>
      </c>
      <c r="AC46" s="177">
        <v>21.07</v>
      </c>
      <c r="AD46" s="177">
        <v>0</v>
      </c>
      <c r="AE46" s="177">
        <v>0</v>
      </c>
      <c r="AF46" s="177">
        <v>0</v>
      </c>
      <c r="AG46" s="177">
        <v>32.96</v>
      </c>
      <c r="AH46" s="177">
        <v>0</v>
      </c>
      <c r="AI46" s="177">
        <v>14.15</v>
      </c>
      <c r="AJ46" s="177">
        <v>0</v>
      </c>
      <c r="AK46" s="177">
        <v>126.85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8.74</v>
      </c>
      <c r="AV46" s="177">
        <v>0.05</v>
      </c>
      <c r="AW46" s="177">
        <v>0</v>
      </c>
      <c r="AX46" s="177">
        <v>0</v>
      </c>
      <c r="AY46" s="177">
        <v>1.3</v>
      </c>
    </row>
    <row r="47" spans="1:51">
      <c r="A47" t="s">
        <v>89</v>
      </c>
      <c r="B47" s="177">
        <v>0</v>
      </c>
      <c r="C47" s="177">
        <v>6.77</v>
      </c>
      <c r="D47" s="177">
        <v>12.5</v>
      </c>
      <c r="E47" s="177">
        <v>0</v>
      </c>
      <c r="F47" s="177">
        <v>0</v>
      </c>
      <c r="G47" s="177">
        <v>31.64</v>
      </c>
      <c r="H47" s="177">
        <v>0</v>
      </c>
      <c r="I47" s="177">
        <v>36.39</v>
      </c>
      <c r="J47" s="177">
        <v>2.71</v>
      </c>
      <c r="K47" s="177">
        <v>378.21</v>
      </c>
      <c r="L47" s="177">
        <v>10.79</v>
      </c>
      <c r="M47" s="177">
        <v>1.79</v>
      </c>
      <c r="N47" s="177">
        <v>1.73</v>
      </c>
      <c r="O47" s="177">
        <v>2.4300000000000002</v>
      </c>
      <c r="P47" s="177">
        <v>0.97</v>
      </c>
      <c r="Q47" s="177">
        <v>4.6900000000000004</v>
      </c>
      <c r="R47" s="177">
        <v>14.6</v>
      </c>
      <c r="S47" s="177">
        <v>6</v>
      </c>
      <c r="T47" s="177">
        <v>0.42</v>
      </c>
      <c r="U47" s="177">
        <v>2.02</v>
      </c>
      <c r="V47" s="177">
        <v>4.0999999999999996</v>
      </c>
      <c r="W47" s="177">
        <v>5.94</v>
      </c>
      <c r="X47" s="177">
        <v>2.11</v>
      </c>
      <c r="Y47" s="177">
        <v>0</v>
      </c>
      <c r="Z47" s="177">
        <v>64.180000000000007</v>
      </c>
      <c r="AA47" s="177">
        <v>25.11</v>
      </c>
      <c r="AB47" s="177">
        <v>0</v>
      </c>
      <c r="AC47" s="177">
        <v>21.07</v>
      </c>
      <c r="AD47" s="177">
        <v>0</v>
      </c>
      <c r="AE47" s="177">
        <v>0</v>
      </c>
      <c r="AF47" s="177">
        <v>0</v>
      </c>
      <c r="AG47" s="177">
        <v>32.96</v>
      </c>
      <c r="AH47" s="177">
        <v>0</v>
      </c>
      <c r="AI47" s="177">
        <v>14.15</v>
      </c>
      <c r="AJ47" s="177">
        <v>0</v>
      </c>
      <c r="AK47" s="177">
        <v>126.85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8.74</v>
      </c>
      <c r="AV47" s="177">
        <v>0.05</v>
      </c>
      <c r="AW47" s="177">
        <v>0</v>
      </c>
      <c r="AX47" s="177">
        <v>0</v>
      </c>
      <c r="AY47" s="177">
        <v>1.3</v>
      </c>
    </row>
    <row r="48" spans="1:51">
      <c r="A48" t="s">
        <v>90</v>
      </c>
      <c r="B48" s="177">
        <v>0</v>
      </c>
      <c r="C48" s="177">
        <v>6.77</v>
      </c>
      <c r="D48" s="177">
        <v>12.5</v>
      </c>
      <c r="E48" s="177">
        <v>0</v>
      </c>
      <c r="F48" s="177">
        <v>0</v>
      </c>
      <c r="G48" s="177">
        <v>31.64</v>
      </c>
      <c r="H48" s="177">
        <v>0</v>
      </c>
      <c r="I48" s="177">
        <v>36.39</v>
      </c>
      <c r="J48" s="177">
        <v>2.71</v>
      </c>
      <c r="K48" s="177">
        <v>378.21</v>
      </c>
      <c r="L48" s="177">
        <v>10.79</v>
      </c>
      <c r="M48" s="177">
        <v>1.79</v>
      </c>
      <c r="N48" s="177">
        <v>1.73</v>
      </c>
      <c r="O48" s="177">
        <v>2.4300000000000002</v>
      </c>
      <c r="P48" s="177">
        <v>0.97</v>
      </c>
      <c r="Q48" s="177">
        <v>4.6900000000000004</v>
      </c>
      <c r="R48" s="177">
        <v>14.6</v>
      </c>
      <c r="S48" s="177">
        <v>6</v>
      </c>
      <c r="T48" s="177">
        <v>0.42</v>
      </c>
      <c r="U48" s="177">
        <v>2.02</v>
      </c>
      <c r="V48" s="177">
        <v>4.0999999999999996</v>
      </c>
      <c r="W48" s="177">
        <v>5.94</v>
      </c>
      <c r="X48" s="177">
        <v>2.11</v>
      </c>
      <c r="Y48" s="177">
        <v>0</v>
      </c>
      <c r="Z48" s="177">
        <v>64.180000000000007</v>
      </c>
      <c r="AA48" s="177">
        <v>25.11</v>
      </c>
      <c r="AB48" s="177">
        <v>0</v>
      </c>
      <c r="AC48" s="177">
        <v>21.05</v>
      </c>
      <c r="AD48" s="177">
        <v>0</v>
      </c>
      <c r="AE48" s="177">
        <v>0</v>
      </c>
      <c r="AF48" s="177">
        <v>0</v>
      </c>
      <c r="AG48" s="177">
        <v>33.93</v>
      </c>
      <c r="AH48" s="177">
        <v>0</v>
      </c>
      <c r="AI48" s="177">
        <v>14.15</v>
      </c>
      <c r="AJ48" s="177">
        <v>0</v>
      </c>
      <c r="AK48" s="177">
        <v>126.85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8.74</v>
      </c>
      <c r="AV48" s="177">
        <v>0.05</v>
      </c>
      <c r="AW48" s="177">
        <v>0</v>
      </c>
      <c r="AX48" s="177">
        <v>0</v>
      </c>
      <c r="AY48" s="177">
        <v>1.3</v>
      </c>
    </row>
    <row r="49" spans="1:51">
      <c r="A49" t="s">
        <v>91</v>
      </c>
      <c r="B49" s="177">
        <v>0</v>
      </c>
      <c r="C49" s="177">
        <v>6.77</v>
      </c>
      <c r="D49" s="177">
        <v>12.5</v>
      </c>
      <c r="E49" s="177">
        <v>0</v>
      </c>
      <c r="F49" s="177">
        <v>0</v>
      </c>
      <c r="G49" s="177">
        <v>31.64</v>
      </c>
      <c r="H49" s="177">
        <v>0</v>
      </c>
      <c r="I49" s="177">
        <v>36.39</v>
      </c>
      <c r="J49" s="177">
        <v>2.71</v>
      </c>
      <c r="K49" s="177">
        <v>378.21</v>
      </c>
      <c r="L49" s="177">
        <v>10.79</v>
      </c>
      <c r="M49" s="177">
        <v>1.79</v>
      </c>
      <c r="N49" s="177">
        <v>1.73</v>
      </c>
      <c r="O49" s="177">
        <v>2.4300000000000002</v>
      </c>
      <c r="P49" s="177">
        <v>0.97</v>
      </c>
      <c r="Q49" s="177">
        <v>4.6900000000000004</v>
      </c>
      <c r="R49" s="177">
        <v>14.6</v>
      </c>
      <c r="S49" s="177">
        <v>6</v>
      </c>
      <c r="T49" s="177">
        <v>0.42</v>
      </c>
      <c r="U49" s="177">
        <v>2.02</v>
      </c>
      <c r="V49" s="177">
        <v>4.0999999999999996</v>
      </c>
      <c r="W49" s="177">
        <v>15.02</v>
      </c>
      <c r="X49" s="177">
        <v>2.11</v>
      </c>
      <c r="Y49" s="177">
        <v>0</v>
      </c>
      <c r="Z49" s="177">
        <v>64.180000000000007</v>
      </c>
      <c r="AA49" s="177">
        <v>25.11</v>
      </c>
      <c r="AB49" s="177">
        <v>0</v>
      </c>
      <c r="AC49" s="177">
        <v>34.89</v>
      </c>
      <c r="AD49" s="177">
        <v>0</v>
      </c>
      <c r="AE49" s="177">
        <v>0</v>
      </c>
      <c r="AF49" s="177">
        <v>0</v>
      </c>
      <c r="AG49" s="177">
        <v>33.93</v>
      </c>
      <c r="AH49" s="177">
        <v>0</v>
      </c>
      <c r="AI49" s="177">
        <v>14.15</v>
      </c>
      <c r="AJ49" s="177">
        <v>0</v>
      </c>
      <c r="AK49" s="177">
        <v>126.85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8.74</v>
      </c>
      <c r="AV49" s="177">
        <v>0.05</v>
      </c>
      <c r="AW49" s="177">
        <v>0</v>
      </c>
      <c r="AX49" s="177">
        <v>0</v>
      </c>
      <c r="AY49" s="177">
        <v>1.3</v>
      </c>
    </row>
    <row r="50" spans="1:51">
      <c r="A50" t="s">
        <v>92</v>
      </c>
      <c r="B50" s="177">
        <v>0</v>
      </c>
      <c r="C50" s="177">
        <v>6.77</v>
      </c>
      <c r="D50" s="177">
        <v>12.5</v>
      </c>
      <c r="E50" s="177">
        <v>0</v>
      </c>
      <c r="F50" s="177">
        <v>0</v>
      </c>
      <c r="G50" s="177">
        <v>31.64</v>
      </c>
      <c r="H50" s="177">
        <v>0</v>
      </c>
      <c r="I50" s="177">
        <v>36.39</v>
      </c>
      <c r="J50" s="177">
        <v>2.71</v>
      </c>
      <c r="K50" s="177">
        <v>378.21</v>
      </c>
      <c r="L50" s="177">
        <v>10.79</v>
      </c>
      <c r="M50" s="177">
        <v>1.79</v>
      </c>
      <c r="N50" s="177">
        <v>1.73</v>
      </c>
      <c r="O50" s="177">
        <v>2.4300000000000002</v>
      </c>
      <c r="P50" s="177">
        <v>0.97</v>
      </c>
      <c r="Q50" s="177">
        <v>4.6900000000000004</v>
      </c>
      <c r="R50" s="177">
        <v>14.6</v>
      </c>
      <c r="S50" s="177">
        <v>6</v>
      </c>
      <c r="T50" s="177">
        <v>0.42</v>
      </c>
      <c r="U50" s="177">
        <v>2.02</v>
      </c>
      <c r="V50" s="177">
        <v>4.0999999999999996</v>
      </c>
      <c r="W50" s="177">
        <v>15.02</v>
      </c>
      <c r="X50" s="177">
        <v>2.11</v>
      </c>
      <c r="Y50" s="177">
        <v>0</v>
      </c>
      <c r="Z50" s="177">
        <v>64.180000000000007</v>
      </c>
      <c r="AA50" s="177">
        <v>25.11</v>
      </c>
      <c r="AB50" s="177">
        <v>0</v>
      </c>
      <c r="AC50" s="177">
        <v>34.89</v>
      </c>
      <c r="AD50" s="177">
        <v>0</v>
      </c>
      <c r="AE50" s="177">
        <v>0</v>
      </c>
      <c r="AF50" s="177">
        <v>0</v>
      </c>
      <c r="AG50" s="177">
        <v>33.93</v>
      </c>
      <c r="AH50" s="177">
        <v>0</v>
      </c>
      <c r="AI50" s="177">
        <v>14.15</v>
      </c>
      <c r="AJ50" s="177">
        <v>0</v>
      </c>
      <c r="AK50" s="177">
        <v>126.85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8.74</v>
      </c>
      <c r="AV50" s="177">
        <v>0.05</v>
      </c>
      <c r="AW50" s="177">
        <v>0</v>
      </c>
      <c r="AX50" s="177">
        <v>0</v>
      </c>
      <c r="AY50" s="177">
        <v>1.3</v>
      </c>
    </row>
    <row r="51" spans="1:51">
      <c r="A51" t="s">
        <v>93</v>
      </c>
      <c r="B51" s="177">
        <v>0</v>
      </c>
      <c r="C51" s="177">
        <v>6.25</v>
      </c>
      <c r="D51" s="177">
        <v>12.5</v>
      </c>
      <c r="E51" s="177">
        <v>0</v>
      </c>
      <c r="F51" s="177">
        <v>0</v>
      </c>
      <c r="G51" s="177">
        <v>31.64</v>
      </c>
      <c r="H51" s="177">
        <v>0</v>
      </c>
      <c r="I51" s="177">
        <v>36.39</v>
      </c>
      <c r="J51" s="177">
        <v>2.71</v>
      </c>
      <c r="K51" s="177">
        <v>378.21</v>
      </c>
      <c r="L51" s="177">
        <v>10.79</v>
      </c>
      <c r="M51" s="177">
        <v>1.79</v>
      </c>
      <c r="N51" s="177">
        <v>1.73</v>
      </c>
      <c r="O51" s="177">
        <v>2.4300000000000002</v>
      </c>
      <c r="P51" s="177">
        <v>0.97</v>
      </c>
      <c r="Q51" s="177">
        <v>4.6900000000000004</v>
      </c>
      <c r="R51" s="177">
        <v>14.6</v>
      </c>
      <c r="S51" s="177">
        <v>5.96</v>
      </c>
      <c r="T51" s="177">
        <v>0.42</v>
      </c>
      <c r="U51" s="177">
        <v>2.02</v>
      </c>
      <c r="V51" s="177">
        <v>4.0999999999999996</v>
      </c>
      <c r="W51" s="177">
        <v>15.02</v>
      </c>
      <c r="X51" s="177">
        <v>2.11</v>
      </c>
      <c r="Y51" s="177">
        <v>0</v>
      </c>
      <c r="Z51" s="177">
        <v>64.180000000000007</v>
      </c>
      <c r="AA51" s="177">
        <v>25.11</v>
      </c>
      <c r="AB51" s="177">
        <v>0</v>
      </c>
      <c r="AC51" s="177">
        <v>34.89</v>
      </c>
      <c r="AD51" s="177">
        <v>0</v>
      </c>
      <c r="AE51" s="177">
        <v>0</v>
      </c>
      <c r="AF51" s="177">
        <v>0</v>
      </c>
      <c r="AG51" s="177">
        <v>34.89</v>
      </c>
      <c r="AH51" s="177">
        <v>0</v>
      </c>
      <c r="AI51" s="177">
        <v>14.15</v>
      </c>
      <c r="AJ51" s="177">
        <v>0</v>
      </c>
      <c r="AK51" s="177">
        <v>126.46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8.74</v>
      </c>
      <c r="AV51" s="177">
        <v>0.05</v>
      </c>
      <c r="AW51" s="177">
        <v>0</v>
      </c>
      <c r="AX51" s="177">
        <v>0</v>
      </c>
      <c r="AY51" s="177">
        <v>1.3</v>
      </c>
    </row>
    <row r="52" spans="1:51">
      <c r="A52" t="s">
        <v>94</v>
      </c>
      <c r="B52" s="177">
        <v>0</v>
      </c>
      <c r="C52" s="177">
        <v>6.25</v>
      </c>
      <c r="D52" s="177">
        <v>12.5</v>
      </c>
      <c r="E52" s="177">
        <v>0</v>
      </c>
      <c r="F52" s="177">
        <v>0</v>
      </c>
      <c r="G52" s="177">
        <v>31.64</v>
      </c>
      <c r="H52" s="177">
        <v>0</v>
      </c>
      <c r="I52" s="177">
        <v>36.39</v>
      </c>
      <c r="J52" s="177">
        <v>2.71</v>
      </c>
      <c r="K52" s="177">
        <v>378.21</v>
      </c>
      <c r="L52" s="177">
        <v>10.79</v>
      </c>
      <c r="M52" s="177">
        <v>1.79</v>
      </c>
      <c r="N52" s="177">
        <v>1.73</v>
      </c>
      <c r="O52" s="177">
        <v>2.4300000000000002</v>
      </c>
      <c r="P52" s="177">
        <v>0.97</v>
      </c>
      <c r="Q52" s="177">
        <v>4.6900000000000004</v>
      </c>
      <c r="R52" s="177">
        <v>14.6</v>
      </c>
      <c r="S52" s="177">
        <v>5.96</v>
      </c>
      <c r="T52" s="177">
        <v>0.42</v>
      </c>
      <c r="U52" s="177">
        <v>2.02</v>
      </c>
      <c r="V52" s="177">
        <v>4.0999999999999996</v>
      </c>
      <c r="W52" s="177">
        <v>15.02</v>
      </c>
      <c r="X52" s="177">
        <v>2.11</v>
      </c>
      <c r="Y52" s="177">
        <v>0</v>
      </c>
      <c r="Z52" s="177">
        <v>64.180000000000007</v>
      </c>
      <c r="AA52" s="177">
        <v>25.11</v>
      </c>
      <c r="AB52" s="177">
        <v>0</v>
      </c>
      <c r="AC52" s="177">
        <v>34.89</v>
      </c>
      <c r="AD52" s="177">
        <v>0</v>
      </c>
      <c r="AE52" s="177">
        <v>0</v>
      </c>
      <c r="AF52" s="177">
        <v>0</v>
      </c>
      <c r="AG52" s="177">
        <v>40.21</v>
      </c>
      <c r="AH52" s="177">
        <v>0</v>
      </c>
      <c r="AI52" s="177">
        <v>14.15</v>
      </c>
      <c r="AJ52" s="177">
        <v>0</v>
      </c>
      <c r="AK52" s="177">
        <v>126.46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8.74</v>
      </c>
      <c r="AV52" s="177">
        <v>0.05</v>
      </c>
      <c r="AW52" s="177">
        <v>0</v>
      </c>
      <c r="AX52" s="177">
        <v>0</v>
      </c>
      <c r="AY52" s="177">
        <v>1.3</v>
      </c>
    </row>
    <row r="53" spans="1:51">
      <c r="A53" t="s">
        <v>95</v>
      </c>
      <c r="B53" s="177">
        <v>0</v>
      </c>
      <c r="C53" s="177">
        <v>6.25</v>
      </c>
      <c r="D53" s="177">
        <v>12.5</v>
      </c>
      <c r="E53" s="177">
        <v>0</v>
      </c>
      <c r="F53" s="177">
        <v>0</v>
      </c>
      <c r="G53" s="177">
        <v>31.64</v>
      </c>
      <c r="H53" s="177">
        <v>0</v>
      </c>
      <c r="I53" s="177">
        <v>36.39</v>
      </c>
      <c r="J53" s="177">
        <v>2.71</v>
      </c>
      <c r="K53" s="177">
        <v>378.21</v>
      </c>
      <c r="L53" s="177">
        <v>10.79</v>
      </c>
      <c r="M53" s="177">
        <v>1.79</v>
      </c>
      <c r="N53" s="177">
        <v>1.73</v>
      </c>
      <c r="O53" s="177">
        <v>2.4300000000000002</v>
      </c>
      <c r="P53" s="177">
        <v>0.97</v>
      </c>
      <c r="Q53" s="177">
        <v>4.6900000000000004</v>
      </c>
      <c r="R53" s="177">
        <v>14.6</v>
      </c>
      <c r="S53" s="177">
        <v>5.96</v>
      </c>
      <c r="T53" s="177">
        <v>0.42</v>
      </c>
      <c r="U53" s="177">
        <v>2.02</v>
      </c>
      <c r="V53" s="177">
        <v>4.0999999999999996</v>
      </c>
      <c r="W53" s="177">
        <v>15.02</v>
      </c>
      <c r="X53" s="177">
        <v>30.93</v>
      </c>
      <c r="Y53" s="177">
        <v>0</v>
      </c>
      <c r="Z53" s="177">
        <v>64.180000000000007</v>
      </c>
      <c r="AA53" s="177">
        <v>25.11</v>
      </c>
      <c r="AB53" s="177">
        <v>0</v>
      </c>
      <c r="AC53" s="177">
        <v>34.89</v>
      </c>
      <c r="AD53" s="177">
        <v>0</v>
      </c>
      <c r="AE53" s="177">
        <v>0</v>
      </c>
      <c r="AF53" s="177">
        <v>0</v>
      </c>
      <c r="AG53" s="177">
        <v>34.89</v>
      </c>
      <c r="AH53" s="177">
        <v>0</v>
      </c>
      <c r="AI53" s="177">
        <v>14.15</v>
      </c>
      <c r="AJ53" s="177">
        <v>0</v>
      </c>
      <c r="AK53" s="177">
        <v>126.46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8.74</v>
      </c>
      <c r="AV53" s="177">
        <v>0.05</v>
      </c>
      <c r="AW53" s="177">
        <v>0</v>
      </c>
      <c r="AX53" s="177">
        <v>0</v>
      </c>
      <c r="AY53" s="177">
        <v>1.3</v>
      </c>
    </row>
    <row r="54" spans="1:51">
      <c r="A54" t="s">
        <v>96</v>
      </c>
      <c r="B54" s="177">
        <v>0</v>
      </c>
      <c r="C54" s="177">
        <v>6.25</v>
      </c>
      <c r="D54" s="177">
        <v>12.5</v>
      </c>
      <c r="E54" s="177">
        <v>0</v>
      </c>
      <c r="F54" s="177">
        <v>0</v>
      </c>
      <c r="G54" s="177">
        <v>31.64</v>
      </c>
      <c r="H54" s="177">
        <v>0</v>
      </c>
      <c r="I54" s="177">
        <v>36.39</v>
      </c>
      <c r="J54" s="177">
        <v>2.71</v>
      </c>
      <c r="K54" s="177">
        <v>378.21</v>
      </c>
      <c r="L54" s="177">
        <v>10.79</v>
      </c>
      <c r="M54" s="177">
        <v>1.79</v>
      </c>
      <c r="N54" s="177">
        <v>1.73</v>
      </c>
      <c r="O54" s="177">
        <v>2.4300000000000002</v>
      </c>
      <c r="P54" s="177">
        <v>0.97</v>
      </c>
      <c r="Q54" s="177">
        <v>4.6900000000000004</v>
      </c>
      <c r="R54" s="177">
        <v>14.6</v>
      </c>
      <c r="S54" s="177">
        <v>5.96</v>
      </c>
      <c r="T54" s="177">
        <v>0.42</v>
      </c>
      <c r="U54" s="177">
        <v>2.02</v>
      </c>
      <c r="V54" s="177">
        <v>4.0999999999999996</v>
      </c>
      <c r="W54" s="177">
        <v>15.02</v>
      </c>
      <c r="X54" s="177">
        <v>30.93</v>
      </c>
      <c r="Y54" s="177">
        <v>0</v>
      </c>
      <c r="Z54" s="177">
        <v>64.180000000000007</v>
      </c>
      <c r="AA54" s="177">
        <v>25.11</v>
      </c>
      <c r="AB54" s="177">
        <v>0</v>
      </c>
      <c r="AC54" s="177">
        <v>34.89</v>
      </c>
      <c r="AD54" s="177">
        <v>0</v>
      </c>
      <c r="AE54" s="177">
        <v>0</v>
      </c>
      <c r="AF54" s="177">
        <v>0</v>
      </c>
      <c r="AG54" s="177">
        <v>34.89</v>
      </c>
      <c r="AH54" s="177">
        <v>0</v>
      </c>
      <c r="AI54" s="177">
        <v>14.15</v>
      </c>
      <c r="AJ54" s="177">
        <v>0</v>
      </c>
      <c r="AK54" s="177">
        <v>126.46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8.74</v>
      </c>
      <c r="AV54" s="177">
        <v>0.05</v>
      </c>
      <c r="AW54" s="177">
        <v>0</v>
      </c>
      <c r="AX54" s="177">
        <v>0</v>
      </c>
      <c r="AY54" s="177">
        <v>1.3</v>
      </c>
    </row>
    <row r="55" spans="1:51">
      <c r="A55" t="s">
        <v>97</v>
      </c>
      <c r="B55" s="177">
        <v>0</v>
      </c>
      <c r="C55" s="177">
        <v>6.25</v>
      </c>
      <c r="D55" s="177">
        <v>12.5</v>
      </c>
      <c r="E55" s="177">
        <v>0</v>
      </c>
      <c r="F55" s="177">
        <v>0</v>
      </c>
      <c r="G55" s="177">
        <v>31.64</v>
      </c>
      <c r="H55" s="177">
        <v>0</v>
      </c>
      <c r="I55" s="177">
        <v>36.39</v>
      </c>
      <c r="J55" s="177">
        <v>2.71</v>
      </c>
      <c r="K55" s="177">
        <v>378.21</v>
      </c>
      <c r="L55" s="177">
        <v>10.79</v>
      </c>
      <c r="M55" s="177">
        <v>1.79</v>
      </c>
      <c r="N55" s="177">
        <v>1.73</v>
      </c>
      <c r="O55" s="177">
        <v>2.4300000000000002</v>
      </c>
      <c r="P55" s="177">
        <v>0.97</v>
      </c>
      <c r="Q55" s="177">
        <v>4.6900000000000004</v>
      </c>
      <c r="R55" s="177">
        <v>14.6</v>
      </c>
      <c r="S55" s="177">
        <v>5.96</v>
      </c>
      <c r="T55" s="177">
        <v>0.42</v>
      </c>
      <c r="U55" s="177">
        <v>2.02</v>
      </c>
      <c r="V55" s="177">
        <v>4.0999999999999996</v>
      </c>
      <c r="W55" s="177">
        <v>15.02</v>
      </c>
      <c r="X55" s="177">
        <v>30.93</v>
      </c>
      <c r="Y55" s="177">
        <v>0</v>
      </c>
      <c r="Z55" s="177">
        <v>64.180000000000007</v>
      </c>
      <c r="AA55" s="177">
        <v>25.11</v>
      </c>
      <c r="AB55" s="177">
        <v>0</v>
      </c>
      <c r="AC55" s="177">
        <v>34.89</v>
      </c>
      <c r="AD55" s="177">
        <v>0</v>
      </c>
      <c r="AE55" s="177">
        <v>0</v>
      </c>
      <c r="AF55" s="177">
        <v>0</v>
      </c>
      <c r="AG55" s="177">
        <v>34.89</v>
      </c>
      <c r="AH55" s="177">
        <v>0</v>
      </c>
      <c r="AI55" s="177">
        <v>14.15</v>
      </c>
      <c r="AJ55" s="177">
        <v>11.32</v>
      </c>
      <c r="AK55" s="177">
        <v>126.46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8.74</v>
      </c>
      <c r="AV55" s="177">
        <v>0.05</v>
      </c>
      <c r="AW55" s="177">
        <v>0</v>
      </c>
      <c r="AX55" s="177">
        <v>0</v>
      </c>
      <c r="AY55" s="177">
        <v>1.3</v>
      </c>
    </row>
    <row r="56" spans="1:51">
      <c r="A56" t="s">
        <v>98</v>
      </c>
      <c r="B56" s="177">
        <v>0</v>
      </c>
      <c r="C56" s="177">
        <v>6.25</v>
      </c>
      <c r="D56" s="177">
        <v>12.5</v>
      </c>
      <c r="E56" s="177">
        <v>0</v>
      </c>
      <c r="F56" s="177">
        <v>0</v>
      </c>
      <c r="G56" s="177">
        <v>31.64</v>
      </c>
      <c r="H56" s="177">
        <v>0</v>
      </c>
      <c r="I56" s="177">
        <v>36.39</v>
      </c>
      <c r="J56" s="177">
        <v>2.71</v>
      </c>
      <c r="K56" s="177">
        <v>378.21</v>
      </c>
      <c r="L56" s="177">
        <v>10.79</v>
      </c>
      <c r="M56" s="177">
        <v>1.79</v>
      </c>
      <c r="N56" s="177">
        <v>1.73</v>
      </c>
      <c r="O56" s="177">
        <v>2.4300000000000002</v>
      </c>
      <c r="P56" s="177">
        <v>0.97</v>
      </c>
      <c r="Q56" s="177">
        <v>4.6900000000000004</v>
      </c>
      <c r="R56" s="177">
        <v>14.6</v>
      </c>
      <c r="S56" s="177">
        <v>5.96</v>
      </c>
      <c r="T56" s="177">
        <v>0.42</v>
      </c>
      <c r="U56" s="177">
        <v>2.02</v>
      </c>
      <c r="V56" s="177">
        <v>4.0999999999999996</v>
      </c>
      <c r="W56" s="177">
        <v>15.02</v>
      </c>
      <c r="X56" s="177">
        <v>30.93</v>
      </c>
      <c r="Y56" s="177">
        <v>0</v>
      </c>
      <c r="Z56" s="177">
        <v>64.180000000000007</v>
      </c>
      <c r="AA56" s="177">
        <v>25.11</v>
      </c>
      <c r="AB56" s="177">
        <v>0</v>
      </c>
      <c r="AC56" s="177">
        <v>34.89</v>
      </c>
      <c r="AD56" s="177">
        <v>0</v>
      </c>
      <c r="AE56" s="177">
        <v>0</v>
      </c>
      <c r="AF56" s="177">
        <v>0</v>
      </c>
      <c r="AG56" s="177">
        <v>34.89</v>
      </c>
      <c r="AH56" s="177">
        <v>0</v>
      </c>
      <c r="AI56" s="177">
        <v>14.15</v>
      </c>
      <c r="AJ56" s="177">
        <v>11.32</v>
      </c>
      <c r="AK56" s="177">
        <v>126.46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8.74</v>
      </c>
      <c r="AV56" s="177">
        <v>0.05</v>
      </c>
      <c r="AW56" s="177">
        <v>0</v>
      </c>
      <c r="AX56" s="177">
        <v>0</v>
      </c>
      <c r="AY56" s="177">
        <v>1.3</v>
      </c>
    </row>
    <row r="57" spans="1:51">
      <c r="A57" t="s">
        <v>99</v>
      </c>
      <c r="B57" s="177">
        <v>0</v>
      </c>
      <c r="C57" s="177">
        <v>6.25</v>
      </c>
      <c r="D57" s="177">
        <v>12.5</v>
      </c>
      <c r="E57" s="177">
        <v>0</v>
      </c>
      <c r="F57" s="177">
        <v>0</v>
      </c>
      <c r="G57" s="177">
        <v>31.64</v>
      </c>
      <c r="H57" s="177">
        <v>0</v>
      </c>
      <c r="I57" s="177">
        <v>36.39</v>
      </c>
      <c r="J57" s="177">
        <v>2.71</v>
      </c>
      <c r="K57" s="177">
        <v>378.21</v>
      </c>
      <c r="L57" s="177">
        <v>10.79</v>
      </c>
      <c r="M57" s="177">
        <v>1.79</v>
      </c>
      <c r="N57" s="177">
        <v>1.73</v>
      </c>
      <c r="O57" s="177">
        <v>2.4300000000000002</v>
      </c>
      <c r="P57" s="177">
        <v>0.97</v>
      </c>
      <c r="Q57" s="177">
        <v>4.6900000000000004</v>
      </c>
      <c r="R57" s="177">
        <v>14.6</v>
      </c>
      <c r="S57" s="177">
        <v>5.96</v>
      </c>
      <c r="T57" s="177">
        <v>0.42</v>
      </c>
      <c r="U57" s="177">
        <v>2.02</v>
      </c>
      <c r="V57" s="177">
        <v>4.0999999999999996</v>
      </c>
      <c r="W57" s="177">
        <v>15.02</v>
      </c>
      <c r="X57" s="177">
        <v>30.93</v>
      </c>
      <c r="Y57" s="177">
        <v>0</v>
      </c>
      <c r="Z57" s="177">
        <v>64.180000000000007</v>
      </c>
      <c r="AA57" s="177">
        <v>25.11</v>
      </c>
      <c r="AB57" s="177">
        <v>0</v>
      </c>
      <c r="AC57" s="177">
        <v>34.89</v>
      </c>
      <c r="AD57" s="177">
        <v>0</v>
      </c>
      <c r="AE57" s="177">
        <v>0</v>
      </c>
      <c r="AF57" s="177">
        <v>0</v>
      </c>
      <c r="AG57" s="177">
        <v>34.89</v>
      </c>
      <c r="AH57" s="177">
        <v>0</v>
      </c>
      <c r="AI57" s="177">
        <v>14.15</v>
      </c>
      <c r="AJ57" s="177">
        <v>11.32</v>
      </c>
      <c r="AK57" s="177">
        <v>126.46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8.74</v>
      </c>
      <c r="AV57" s="177">
        <v>0.05</v>
      </c>
      <c r="AW57" s="177">
        <v>0</v>
      </c>
      <c r="AX57" s="177">
        <v>0</v>
      </c>
      <c r="AY57" s="177">
        <v>1.3</v>
      </c>
    </row>
    <row r="58" spans="1:51">
      <c r="A58" t="s">
        <v>100</v>
      </c>
      <c r="B58" s="177">
        <v>0</v>
      </c>
      <c r="C58" s="177">
        <v>6.25</v>
      </c>
      <c r="D58" s="177">
        <v>12.5</v>
      </c>
      <c r="E58" s="177">
        <v>0</v>
      </c>
      <c r="F58" s="177">
        <v>0</v>
      </c>
      <c r="G58" s="177">
        <v>31.64</v>
      </c>
      <c r="H58" s="177">
        <v>0</v>
      </c>
      <c r="I58" s="177">
        <v>36.39</v>
      </c>
      <c r="J58" s="177">
        <v>2.71</v>
      </c>
      <c r="K58" s="177">
        <v>378.21</v>
      </c>
      <c r="L58" s="177">
        <v>10.79</v>
      </c>
      <c r="M58" s="177">
        <v>1.79</v>
      </c>
      <c r="N58" s="177">
        <v>1.73</v>
      </c>
      <c r="O58" s="177">
        <v>2.4300000000000002</v>
      </c>
      <c r="P58" s="177">
        <v>0.97</v>
      </c>
      <c r="Q58" s="177">
        <v>4.6900000000000004</v>
      </c>
      <c r="R58" s="177">
        <v>14.6</v>
      </c>
      <c r="S58" s="177">
        <v>5.96</v>
      </c>
      <c r="T58" s="177">
        <v>0.42</v>
      </c>
      <c r="U58" s="177">
        <v>2.02</v>
      </c>
      <c r="V58" s="177">
        <v>4.0999999999999996</v>
      </c>
      <c r="W58" s="177">
        <v>15.02</v>
      </c>
      <c r="X58" s="177">
        <v>30.93</v>
      </c>
      <c r="Y58" s="177">
        <v>0</v>
      </c>
      <c r="Z58" s="177">
        <v>64.180000000000007</v>
      </c>
      <c r="AA58" s="177">
        <v>25.11</v>
      </c>
      <c r="AB58" s="177">
        <v>0</v>
      </c>
      <c r="AC58" s="177">
        <v>34.89</v>
      </c>
      <c r="AD58" s="177">
        <v>0</v>
      </c>
      <c r="AE58" s="177">
        <v>0</v>
      </c>
      <c r="AF58" s="177">
        <v>0</v>
      </c>
      <c r="AG58" s="177">
        <v>34.89</v>
      </c>
      <c r="AH58" s="177">
        <v>0</v>
      </c>
      <c r="AI58" s="177">
        <v>14.15</v>
      </c>
      <c r="AJ58" s="177">
        <v>11.32</v>
      </c>
      <c r="AK58" s="177">
        <v>126.46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8.74</v>
      </c>
      <c r="AV58" s="177">
        <v>0.05</v>
      </c>
      <c r="AW58" s="177">
        <v>0</v>
      </c>
      <c r="AX58" s="177">
        <v>0</v>
      </c>
      <c r="AY58" s="177">
        <v>1.3</v>
      </c>
    </row>
    <row r="59" spans="1:51">
      <c r="A59" t="s">
        <v>101</v>
      </c>
      <c r="B59" s="177">
        <v>0</v>
      </c>
      <c r="C59" s="177">
        <v>5.73</v>
      </c>
      <c r="D59" s="177">
        <v>12.5</v>
      </c>
      <c r="E59" s="177">
        <v>0</v>
      </c>
      <c r="F59" s="177">
        <v>0</v>
      </c>
      <c r="G59" s="177">
        <v>31.64</v>
      </c>
      <c r="H59" s="177">
        <v>0</v>
      </c>
      <c r="I59" s="177">
        <v>36.39</v>
      </c>
      <c r="J59" s="177">
        <v>2.71</v>
      </c>
      <c r="K59" s="177">
        <v>378.21</v>
      </c>
      <c r="L59" s="177">
        <v>10.79</v>
      </c>
      <c r="M59" s="177">
        <v>1.79</v>
      </c>
      <c r="N59" s="177">
        <v>1.73</v>
      </c>
      <c r="O59" s="177">
        <v>2.4300000000000002</v>
      </c>
      <c r="P59" s="177">
        <v>0.97</v>
      </c>
      <c r="Q59" s="177">
        <v>4.68</v>
      </c>
      <c r="R59" s="177">
        <v>14.34</v>
      </c>
      <c r="S59" s="177">
        <v>5.96</v>
      </c>
      <c r="T59" s="177">
        <v>0.42</v>
      </c>
      <c r="U59" s="177">
        <v>2.02</v>
      </c>
      <c r="V59" s="177">
        <v>4.0999999999999996</v>
      </c>
      <c r="W59" s="177">
        <v>15.02</v>
      </c>
      <c r="X59" s="177">
        <v>30.93</v>
      </c>
      <c r="Y59" s="177">
        <v>0</v>
      </c>
      <c r="Z59" s="177">
        <v>73.760000000000005</v>
      </c>
      <c r="AA59" s="177">
        <v>25.11</v>
      </c>
      <c r="AB59" s="177">
        <v>0</v>
      </c>
      <c r="AC59" s="177">
        <v>34.89</v>
      </c>
      <c r="AD59" s="177">
        <v>0</v>
      </c>
      <c r="AE59" s="177">
        <v>0</v>
      </c>
      <c r="AF59" s="177">
        <v>0</v>
      </c>
      <c r="AG59" s="177">
        <v>34.89</v>
      </c>
      <c r="AH59" s="177">
        <v>0</v>
      </c>
      <c r="AI59" s="177">
        <v>14.15</v>
      </c>
      <c r="AJ59" s="177">
        <v>11.32</v>
      </c>
      <c r="AK59" s="177">
        <v>126.46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8.74</v>
      </c>
      <c r="AV59" s="177">
        <v>0.05</v>
      </c>
      <c r="AW59" s="177">
        <v>0</v>
      </c>
      <c r="AX59" s="177">
        <v>0</v>
      </c>
      <c r="AY59" s="177">
        <v>1.3</v>
      </c>
    </row>
    <row r="60" spans="1:51">
      <c r="A60" t="s">
        <v>102</v>
      </c>
      <c r="B60" s="177">
        <v>0</v>
      </c>
      <c r="C60" s="177">
        <v>5.73</v>
      </c>
      <c r="D60" s="177">
        <v>12.5</v>
      </c>
      <c r="E60" s="177">
        <v>0</v>
      </c>
      <c r="F60" s="177">
        <v>0</v>
      </c>
      <c r="G60" s="177">
        <v>31.64</v>
      </c>
      <c r="H60" s="177">
        <v>0</v>
      </c>
      <c r="I60" s="177">
        <v>36.39</v>
      </c>
      <c r="J60" s="177">
        <v>2.71</v>
      </c>
      <c r="K60" s="177">
        <v>378.21</v>
      </c>
      <c r="L60" s="177">
        <v>10.79</v>
      </c>
      <c r="M60" s="177">
        <v>1.79</v>
      </c>
      <c r="N60" s="177">
        <v>1.73</v>
      </c>
      <c r="O60" s="177">
        <v>2.4300000000000002</v>
      </c>
      <c r="P60" s="177">
        <v>0.97</v>
      </c>
      <c r="Q60" s="177">
        <v>4.68</v>
      </c>
      <c r="R60" s="177">
        <v>15.34</v>
      </c>
      <c r="S60" s="177">
        <v>5.96</v>
      </c>
      <c r="T60" s="177">
        <v>0.42</v>
      </c>
      <c r="U60" s="177">
        <v>2.02</v>
      </c>
      <c r="V60" s="177">
        <v>4.0999999999999996</v>
      </c>
      <c r="W60" s="177">
        <v>15.02</v>
      </c>
      <c r="X60" s="177">
        <v>30.93</v>
      </c>
      <c r="Y60" s="177">
        <v>0</v>
      </c>
      <c r="Z60" s="177">
        <v>64.180000000000007</v>
      </c>
      <c r="AA60" s="177">
        <v>25.11</v>
      </c>
      <c r="AB60" s="177">
        <v>0</v>
      </c>
      <c r="AC60" s="177">
        <v>34.89</v>
      </c>
      <c r="AD60" s="177">
        <v>0</v>
      </c>
      <c r="AE60" s="177">
        <v>0</v>
      </c>
      <c r="AF60" s="177">
        <v>0</v>
      </c>
      <c r="AG60" s="177">
        <v>34.89</v>
      </c>
      <c r="AH60" s="177">
        <v>0</v>
      </c>
      <c r="AI60" s="177">
        <v>14.15</v>
      </c>
      <c r="AJ60" s="177">
        <v>11.32</v>
      </c>
      <c r="AK60" s="177">
        <v>126.46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8.74</v>
      </c>
      <c r="AV60" s="177">
        <v>0.05</v>
      </c>
      <c r="AW60" s="177">
        <v>0</v>
      </c>
      <c r="AX60" s="177">
        <v>0</v>
      </c>
      <c r="AY60" s="177">
        <v>1.3</v>
      </c>
    </row>
    <row r="61" spans="1:51">
      <c r="A61" t="s">
        <v>103</v>
      </c>
      <c r="B61" s="177">
        <v>0</v>
      </c>
      <c r="C61" s="177">
        <v>5.73</v>
      </c>
      <c r="D61" s="177">
        <v>12.5</v>
      </c>
      <c r="E61" s="177">
        <v>0</v>
      </c>
      <c r="F61" s="177">
        <v>0</v>
      </c>
      <c r="G61" s="177">
        <v>31.64</v>
      </c>
      <c r="H61" s="177">
        <v>0</v>
      </c>
      <c r="I61" s="177">
        <v>36.39</v>
      </c>
      <c r="J61" s="177">
        <v>2.71</v>
      </c>
      <c r="K61" s="177">
        <v>378.21</v>
      </c>
      <c r="L61" s="177">
        <v>10.79</v>
      </c>
      <c r="M61" s="177">
        <v>1.79</v>
      </c>
      <c r="N61" s="177">
        <v>1.73</v>
      </c>
      <c r="O61" s="177">
        <v>2.4300000000000002</v>
      </c>
      <c r="P61" s="177">
        <v>0.97</v>
      </c>
      <c r="Q61" s="177">
        <v>4.68</v>
      </c>
      <c r="R61" s="177">
        <v>15.34</v>
      </c>
      <c r="S61" s="177">
        <v>5.96</v>
      </c>
      <c r="T61" s="177">
        <v>0.42</v>
      </c>
      <c r="U61" s="177">
        <v>2.02</v>
      </c>
      <c r="V61" s="177">
        <v>4.0999999999999996</v>
      </c>
      <c r="W61" s="177">
        <v>15.02</v>
      </c>
      <c r="X61" s="177">
        <v>30.93</v>
      </c>
      <c r="Y61" s="177">
        <v>0</v>
      </c>
      <c r="Z61" s="177">
        <v>64.180000000000007</v>
      </c>
      <c r="AA61" s="177">
        <v>25.11</v>
      </c>
      <c r="AB61" s="177">
        <v>0</v>
      </c>
      <c r="AC61" s="177">
        <v>34.89</v>
      </c>
      <c r="AD61" s="177">
        <v>0</v>
      </c>
      <c r="AE61" s="177">
        <v>0</v>
      </c>
      <c r="AF61" s="177">
        <v>0</v>
      </c>
      <c r="AG61" s="177">
        <v>34.89</v>
      </c>
      <c r="AH61" s="177">
        <v>0</v>
      </c>
      <c r="AI61" s="177">
        <v>14.15</v>
      </c>
      <c r="AJ61" s="177">
        <v>11.32</v>
      </c>
      <c r="AK61" s="177">
        <v>126.46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8.74</v>
      </c>
      <c r="AV61" s="177">
        <v>0.05</v>
      </c>
      <c r="AW61" s="177">
        <v>0</v>
      </c>
      <c r="AX61" s="177">
        <v>0</v>
      </c>
      <c r="AY61" s="177">
        <v>1.3</v>
      </c>
    </row>
    <row r="62" spans="1:51">
      <c r="A62" t="s">
        <v>104</v>
      </c>
      <c r="B62" s="177">
        <v>0</v>
      </c>
      <c r="C62" s="177">
        <v>5.73</v>
      </c>
      <c r="D62" s="177">
        <v>12.5</v>
      </c>
      <c r="E62" s="177">
        <v>0</v>
      </c>
      <c r="F62" s="177">
        <v>0</v>
      </c>
      <c r="G62" s="177">
        <v>31.64</v>
      </c>
      <c r="H62" s="177">
        <v>0</v>
      </c>
      <c r="I62" s="177">
        <v>36.39</v>
      </c>
      <c r="J62" s="177">
        <v>2.71</v>
      </c>
      <c r="K62" s="177">
        <v>378.21</v>
      </c>
      <c r="L62" s="177">
        <v>10.79</v>
      </c>
      <c r="M62" s="177">
        <v>1.79</v>
      </c>
      <c r="N62" s="177">
        <v>1.73</v>
      </c>
      <c r="O62" s="177">
        <v>2.4300000000000002</v>
      </c>
      <c r="P62" s="177">
        <v>0.97</v>
      </c>
      <c r="Q62" s="177">
        <v>4.68</v>
      </c>
      <c r="R62" s="177">
        <v>15.34</v>
      </c>
      <c r="S62" s="177">
        <v>5.96</v>
      </c>
      <c r="T62" s="177">
        <v>0.42</v>
      </c>
      <c r="U62" s="177">
        <v>2.02</v>
      </c>
      <c r="V62" s="177">
        <v>4.0999999999999996</v>
      </c>
      <c r="W62" s="177">
        <v>15.02</v>
      </c>
      <c r="X62" s="177">
        <v>30.93</v>
      </c>
      <c r="Y62" s="177">
        <v>0</v>
      </c>
      <c r="Z62" s="177">
        <v>64.180000000000007</v>
      </c>
      <c r="AA62" s="177">
        <v>25.11</v>
      </c>
      <c r="AB62" s="177">
        <v>0</v>
      </c>
      <c r="AC62" s="177">
        <v>21.05</v>
      </c>
      <c r="AD62" s="177">
        <v>12.46</v>
      </c>
      <c r="AE62" s="177">
        <v>0</v>
      </c>
      <c r="AF62" s="177">
        <v>0</v>
      </c>
      <c r="AG62" s="177">
        <v>34.89</v>
      </c>
      <c r="AH62" s="177">
        <v>0</v>
      </c>
      <c r="AI62" s="177">
        <v>14.15</v>
      </c>
      <c r="AJ62" s="177">
        <v>11.32</v>
      </c>
      <c r="AK62" s="177">
        <v>126.46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8.74</v>
      </c>
      <c r="AV62" s="177">
        <v>0.05</v>
      </c>
      <c r="AW62" s="177">
        <v>0</v>
      </c>
      <c r="AX62" s="177">
        <v>0</v>
      </c>
      <c r="AY62" s="177">
        <v>1.3</v>
      </c>
    </row>
    <row r="63" spans="1:51">
      <c r="A63" t="s">
        <v>105</v>
      </c>
      <c r="B63" s="177">
        <v>0</v>
      </c>
      <c r="C63" s="177">
        <v>5.21</v>
      </c>
      <c r="D63" s="177">
        <v>12.5</v>
      </c>
      <c r="E63" s="177">
        <v>0</v>
      </c>
      <c r="F63" s="177">
        <v>0</v>
      </c>
      <c r="G63" s="177">
        <v>31.64</v>
      </c>
      <c r="H63" s="177">
        <v>0</v>
      </c>
      <c r="I63" s="177">
        <v>36.39</v>
      </c>
      <c r="J63" s="177">
        <v>2.71</v>
      </c>
      <c r="K63" s="177">
        <v>378.21</v>
      </c>
      <c r="L63" s="177">
        <v>10.79</v>
      </c>
      <c r="M63" s="177">
        <v>1.79</v>
      </c>
      <c r="N63" s="177">
        <v>1.73</v>
      </c>
      <c r="O63" s="177">
        <v>2.4300000000000002</v>
      </c>
      <c r="P63" s="177">
        <v>0.97</v>
      </c>
      <c r="Q63" s="177">
        <v>4.68</v>
      </c>
      <c r="R63" s="177">
        <v>15.34</v>
      </c>
      <c r="S63" s="177">
        <v>5.96</v>
      </c>
      <c r="T63" s="177">
        <v>0.42</v>
      </c>
      <c r="U63" s="177">
        <v>2.02</v>
      </c>
      <c r="V63" s="177">
        <v>4.0999999999999996</v>
      </c>
      <c r="W63" s="177">
        <v>15.02</v>
      </c>
      <c r="X63" s="177">
        <v>30.93</v>
      </c>
      <c r="Y63" s="177">
        <v>0</v>
      </c>
      <c r="Z63" s="177">
        <v>64.180000000000007</v>
      </c>
      <c r="AA63" s="177">
        <v>25.11</v>
      </c>
      <c r="AB63" s="177">
        <v>0</v>
      </c>
      <c r="AC63" s="177">
        <v>21.05</v>
      </c>
      <c r="AD63" s="177">
        <v>12.46</v>
      </c>
      <c r="AE63" s="177">
        <v>0</v>
      </c>
      <c r="AF63" s="177">
        <v>0</v>
      </c>
      <c r="AG63" s="177">
        <v>34.89</v>
      </c>
      <c r="AH63" s="177">
        <v>0</v>
      </c>
      <c r="AI63" s="177">
        <v>14.15</v>
      </c>
      <c r="AJ63" s="177">
        <v>11.32</v>
      </c>
      <c r="AK63" s="177">
        <v>126.46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8.74</v>
      </c>
      <c r="AV63" s="177">
        <v>0.05</v>
      </c>
      <c r="AW63" s="177">
        <v>0</v>
      </c>
      <c r="AX63" s="177">
        <v>0</v>
      </c>
      <c r="AY63" s="177">
        <v>1.3</v>
      </c>
    </row>
    <row r="64" spans="1:51">
      <c r="A64" t="s">
        <v>106</v>
      </c>
      <c r="B64" s="177">
        <v>0</v>
      </c>
      <c r="C64" s="177">
        <v>5.21</v>
      </c>
      <c r="D64" s="177">
        <v>12.5</v>
      </c>
      <c r="E64" s="177">
        <v>0</v>
      </c>
      <c r="F64" s="177">
        <v>0</v>
      </c>
      <c r="G64" s="177">
        <v>31.64</v>
      </c>
      <c r="H64" s="177">
        <v>0</v>
      </c>
      <c r="I64" s="177">
        <v>36.39</v>
      </c>
      <c r="J64" s="177">
        <v>2.71</v>
      </c>
      <c r="K64" s="177">
        <v>378.21</v>
      </c>
      <c r="L64" s="177">
        <v>10.79</v>
      </c>
      <c r="M64" s="177">
        <v>1.79</v>
      </c>
      <c r="N64" s="177">
        <v>1.73</v>
      </c>
      <c r="O64" s="177">
        <v>2.4300000000000002</v>
      </c>
      <c r="P64" s="177">
        <v>0.97</v>
      </c>
      <c r="Q64" s="177">
        <v>4.68</v>
      </c>
      <c r="R64" s="177">
        <v>15.34</v>
      </c>
      <c r="S64" s="177">
        <v>5.96</v>
      </c>
      <c r="T64" s="177">
        <v>0.42</v>
      </c>
      <c r="U64" s="177">
        <v>2.02</v>
      </c>
      <c r="V64" s="177">
        <v>4.0999999999999996</v>
      </c>
      <c r="W64" s="177">
        <v>15.02</v>
      </c>
      <c r="X64" s="177">
        <v>30.93</v>
      </c>
      <c r="Y64" s="177">
        <v>0</v>
      </c>
      <c r="Z64" s="177">
        <v>64.180000000000007</v>
      </c>
      <c r="AA64" s="177">
        <v>25.11</v>
      </c>
      <c r="AB64" s="177">
        <v>0</v>
      </c>
      <c r="AC64" s="177">
        <v>21.05</v>
      </c>
      <c r="AD64" s="177">
        <v>12.46</v>
      </c>
      <c r="AE64" s="177">
        <v>0</v>
      </c>
      <c r="AF64" s="177">
        <v>0</v>
      </c>
      <c r="AG64" s="177">
        <v>34.89</v>
      </c>
      <c r="AH64" s="177">
        <v>0</v>
      </c>
      <c r="AI64" s="177">
        <v>14.15</v>
      </c>
      <c r="AJ64" s="177">
        <v>11.32</v>
      </c>
      <c r="AK64" s="177">
        <v>126.46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8.74</v>
      </c>
      <c r="AV64" s="177">
        <v>0.05</v>
      </c>
      <c r="AW64" s="177">
        <v>0</v>
      </c>
      <c r="AX64" s="177">
        <v>0</v>
      </c>
      <c r="AY64" s="177">
        <v>1.3</v>
      </c>
    </row>
    <row r="65" spans="1:51">
      <c r="A65" t="s">
        <v>107</v>
      </c>
      <c r="B65" s="177">
        <v>0</v>
      </c>
      <c r="C65" s="177">
        <v>5.21</v>
      </c>
      <c r="D65" s="177">
        <v>12.5</v>
      </c>
      <c r="E65" s="177">
        <v>0</v>
      </c>
      <c r="F65" s="177">
        <v>0</v>
      </c>
      <c r="G65" s="177">
        <v>31.64</v>
      </c>
      <c r="H65" s="177">
        <v>0</v>
      </c>
      <c r="I65" s="177">
        <v>36.39</v>
      </c>
      <c r="J65" s="177">
        <v>2.71</v>
      </c>
      <c r="K65" s="177">
        <v>378.21</v>
      </c>
      <c r="L65" s="177">
        <v>10.79</v>
      </c>
      <c r="M65" s="177">
        <v>1.79</v>
      </c>
      <c r="N65" s="177">
        <v>1.73</v>
      </c>
      <c r="O65" s="177">
        <v>2.4300000000000002</v>
      </c>
      <c r="P65" s="177">
        <v>0.97</v>
      </c>
      <c r="Q65" s="177">
        <v>4.68</v>
      </c>
      <c r="R65" s="177">
        <v>15.34</v>
      </c>
      <c r="S65" s="177">
        <v>5.96</v>
      </c>
      <c r="T65" s="177">
        <v>0.42</v>
      </c>
      <c r="U65" s="177">
        <v>2.02</v>
      </c>
      <c r="V65" s="177">
        <v>4.0999999999999996</v>
      </c>
      <c r="W65" s="177">
        <v>14</v>
      </c>
      <c r="X65" s="177">
        <v>30.93</v>
      </c>
      <c r="Y65" s="177">
        <v>0</v>
      </c>
      <c r="Z65" s="177">
        <v>64.180000000000007</v>
      </c>
      <c r="AA65" s="177">
        <v>25.11</v>
      </c>
      <c r="AB65" s="177">
        <v>0</v>
      </c>
      <c r="AC65" s="177">
        <v>21.05</v>
      </c>
      <c r="AD65" s="177">
        <v>12.46</v>
      </c>
      <c r="AE65" s="177">
        <v>0</v>
      </c>
      <c r="AF65" s="177">
        <v>0</v>
      </c>
      <c r="AG65" s="177">
        <v>40.21</v>
      </c>
      <c r="AH65" s="177">
        <v>0</v>
      </c>
      <c r="AI65" s="177">
        <v>14.15</v>
      </c>
      <c r="AJ65" s="177">
        <v>11.32</v>
      </c>
      <c r="AK65" s="177">
        <v>126.46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8.74</v>
      </c>
      <c r="AV65" s="177">
        <v>0.05</v>
      </c>
      <c r="AW65" s="177">
        <v>0</v>
      </c>
      <c r="AX65" s="177">
        <v>0</v>
      </c>
      <c r="AY65" s="177">
        <v>0.76</v>
      </c>
    </row>
    <row r="66" spans="1:51">
      <c r="A66" t="s">
        <v>108</v>
      </c>
      <c r="B66" s="177">
        <v>0</v>
      </c>
      <c r="C66" s="177">
        <v>5.21</v>
      </c>
      <c r="D66" s="177">
        <v>12.5</v>
      </c>
      <c r="E66" s="177">
        <v>0</v>
      </c>
      <c r="F66" s="177">
        <v>0</v>
      </c>
      <c r="G66" s="177">
        <v>31.64</v>
      </c>
      <c r="H66" s="177">
        <v>0</v>
      </c>
      <c r="I66" s="177">
        <v>36.39</v>
      </c>
      <c r="J66" s="177">
        <v>2.71</v>
      </c>
      <c r="K66" s="177">
        <v>378.21</v>
      </c>
      <c r="L66" s="177">
        <v>10.79</v>
      </c>
      <c r="M66" s="177">
        <v>1.79</v>
      </c>
      <c r="N66" s="177">
        <v>1.73</v>
      </c>
      <c r="O66" s="177">
        <v>2.4300000000000002</v>
      </c>
      <c r="P66" s="177">
        <v>0.97</v>
      </c>
      <c r="Q66" s="177">
        <v>4.68</v>
      </c>
      <c r="R66" s="177">
        <v>15.34</v>
      </c>
      <c r="S66" s="177">
        <v>5.96</v>
      </c>
      <c r="T66" s="177">
        <v>0.42</v>
      </c>
      <c r="U66" s="177">
        <v>2.02</v>
      </c>
      <c r="V66" s="177">
        <v>4.0999999999999996</v>
      </c>
      <c r="W66" s="177">
        <v>14</v>
      </c>
      <c r="X66" s="177">
        <v>30.93</v>
      </c>
      <c r="Y66" s="177">
        <v>0</v>
      </c>
      <c r="Z66" s="177">
        <v>64.180000000000007</v>
      </c>
      <c r="AA66" s="177">
        <v>25.11</v>
      </c>
      <c r="AB66" s="177">
        <v>0</v>
      </c>
      <c r="AC66" s="177">
        <v>21.05</v>
      </c>
      <c r="AD66" s="177">
        <v>12.46</v>
      </c>
      <c r="AE66" s="177">
        <v>0</v>
      </c>
      <c r="AF66" s="177">
        <v>0</v>
      </c>
      <c r="AG66" s="177">
        <v>40.21</v>
      </c>
      <c r="AH66" s="177">
        <v>0</v>
      </c>
      <c r="AI66" s="177">
        <v>14.15</v>
      </c>
      <c r="AJ66" s="177">
        <v>11.32</v>
      </c>
      <c r="AK66" s="177">
        <v>126.46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8.74</v>
      </c>
      <c r="AV66" s="177">
        <v>0.05</v>
      </c>
      <c r="AW66" s="177">
        <v>0</v>
      </c>
      <c r="AX66" s="177">
        <v>0</v>
      </c>
      <c r="AY66" s="177">
        <v>0.76</v>
      </c>
    </row>
    <row r="67" spans="1:51">
      <c r="A67" t="s">
        <v>109</v>
      </c>
      <c r="B67" s="177">
        <v>0</v>
      </c>
      <c r="C67" s="177">
        <v>5.21</v>
      </c>
      <c r="D67" s="177">
        <v>12.5</v>
      </c>
      <c r="E67" s="177">
        <v>0</v>
      </c>
      <c r="F67" s="177">
        <v>0</v>
      </c>
      <c r="G67" s="177">
        <v>31.64</v>
      </c>
      <c r="H67" s="177">
        <v>0</v>
      </c>
      <c r="I67" s="177">
        <v>36.39</v>
      </c>
      <c r="J67" s="177">
        <v>2.71</v>
      </c>
      <c r="K67" s="177">
        <v>378.21</v>
      </c>
      <c r="L67" s="177">
        <v>10.79</v>
      </c>
      <c r="M67" s="177">
        <v>1.79</v>
      </c>
      <c r="N67" s="177">
        <v>1.73</v>
      </c>
      <c r="O67" s="177">
        <v>2.4300000000000002</v>
      </c>
      <c r="P67" s="177">
        <v>0.97</v>
      </c>
      <c r="Q67" s="177">
        <v>4.68</v>
      </c>
      <c r="R67" s="177">
        <v>15.34</v>
      </c>
      <c r="S67" s="177">
        <v>5.96</v>
      </c>
      <c r="T67" s="177">
        <v>0.42</v>
      </c>
      <c r="U67" s="177">
        <v>2.02</v>
      </c>
      <c r="V67" s="177">
        <v>1.76</v>
      </c>
      <c r="W67" s="177">
        <v>0.91</v>
      </c>
      <c r="X67" s="177">
        <v>8.4600000000000009</v>
      </c>
      <c r="Y67" s="177">
        <v>0</v>
      </c>
      <c r="Z67" s="177">
        <v>9.32</v>
      </c>
      <c r="AA67" s="177">
        <v>25.11</v>
      </c>
      <c r="AB67" s="177">
        <v>0</v>
      </c>
      <c r="AC67" s="177">
        <v>21.05</v>
      </c>
      <c r="AD67" s="177">
        <v>12.46</v>
      </c>
      <c r="AE67" s="177">
        <v>0</v>
      </c>
      <c r="AF67" s="177">
        <v>0</v>
      </c>
      <c r="AG67" s="177">
        <v>34.89</v>
      </c>
      <c r="AH67" s="177">
        <v>0</v>
      </c>
      <c r="AI67" s="177">
        <v>14.15</v>
      </c>
      <c r="AJ67" s="177">
        <v>11.32</v>
      </c>
      <c r="AK67" s="177">
        <v>126.46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8.74</v>
      </c>
      <c r="AV67" s="177">
        <v>0.05</v>
      </c>
      <c r="AW67" s="177">
        <v>0</v>
      </c>
      <c r="AX67" s="177">
        <v>0</v>
      </c>
      <c r="AY67" s="177">
        <v>0.78</v>
      </c>
    </row>
    <row r="68" spans="1:51">
      <c r="A68" t="s">
        <v>110</v>
      </c>
      <c r="B68" s="177">
        <v>0</v>
      </c>
      <c r="C68" s="177">
        <v>5.21</v>
      </c>
      <c r="D68" s="177">
        <v>12.5</v>
      </c>
      <c r="E68" s="177">
        <v>0</v>
      </c>
      <c r="F68" s="177">
        <v>0</v>
      </c>
      <c r="G68" s="177">
        <v>31.64</v>
      </c>
      <c r="H68" s="177">
        <v>0</v>
      </c>
      <c r="I68" s="177">
        <v>36.39</v>
      </c>
      <c r="J68" s="177">
        <v>2.71</v>
      </c>
      <c r="K68" s="177">
        <v>378.21</v>
      </c>
      <c r="L68" s="177">
        <v>10.79</v>
      </c>
      <c r="M68" s="177">
        <v>1.79</v>
      </c>
      <c r="N68" s="177">
        <v>1.73</v>
      </c>
      <c r="O68" s="177">
        <v>2.4300000000000002</v>
      </c>
      <c r="P68" s="177">
        <v>0.97</v>
      </c>
      <c r="Q68" s="177">
        <v>4.68</v>
      </c>
      <c r="R68" s="177">
        <v>15.34</v>
      </c>
      <c r="S68" s="177">
        <v>5.96</v>
      </c>
      <c r="T68" s="177">
        <v>0.42</v>
      </c>
      <c r="U68" s="177">
        <v>2.02</v>
      </c>
      <c r="V68" s="177">
        <v>1.1599999999999999</v>
      </c>
      <c r="W68" s="177">
        <v>0.37</v>
      </c>
      <c r="X68" s="177">
        <v>2.11</v>
      </c>
      <c r="Y68" s="177">
        <v>0</v>
      </c>
      <c r="Z68" s="177">
        <v>3.97</v>
      </c>
      <c r="AA68" s="177">
        <v>25.11</v>
      </c>
      <c r="AB68" s="177">
        <v>0</v>
      </c>
      <c r="AC68" s="177">
        <v>21.05</v>
      </c>
      <c r="AD68" s="177">
        <v>12.46</v>
      </c>
      <c r="AE68" s="177">
        <v>0</v>
      </c>
      <c r="AF68" s="177">
        <v>0</v>
      </c>
      <c r="AG68" s="177">
        <v>34.89</v>
      </c>
      <c r="AH68" s="177">
        <v>0</v>
      </c>
      <c r="AI68" s="177">
        <v>14.15</v>
      </c>
      <c r="AJ68" s="177">
        <v>11.32</v>
      </c>
      <c r="AK68" s="177">
        <v>126.46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8.74</v>
      </c>
      <c r="AV68" s="177">
        <v>0.05</v>
      </c>
      <c r="AW68" s="177">
        <v>0</v>
      </c>
      <c r="AX68" s="177">
        <v>0</v>
      </c>
      <c r="AY68" s="177">
        <v>0.78</v>
      </c>
    </row>
    <row r="69" spans="1:51">
      <c r="A69" t="s">
        <v>111</v>
      </c>
      <c r="B69" s="177">
        <v>0</v>
      </c>
      <c r="C69" s="177">
        <v>5.21</v>
      </c>
      <c r="D69" s="177">
        <v>12.5</v>
      </c>
      <c r="E69" s="177">
        <v>0</v>
      </c>
      <c r="F69" s="177">
        <v>0</v>
      </c>
      <c r="G69" s="177">
        <v>31.64</v>
      </c>
      <c r="H69" s="177">
        <v>0</v>
      </c>
      <c r="I69" s="177">
        <v>36.39</v>
      </c>
      <c r="J69" s="177">
        <v>2.71</v>
      </c>
      <c r="K69" s="177">
        <v>378.21</v>
      </c>
      <c r="L69" s="177">
        <v>10.79</v>
      </c>
      <c r="M69" s="177">
        <v>1.79</v>
      </c>
      <c r="N69" s="177">
        <v>1.73</v>
      </c>
      <c r="O69" s="177">
        <v>2.4300000000000002</v>
      </c>
      <c r="P69" s="177">
        <v>0.97</v>
      </c>
      <c r="Q69" s="177">
        <v>4.68</v>
      </c>
      <c r="R69" s="177">
        <v>15.34</v>
      </c>
      <c r="S69" s="177">
        <v>5.96</v>
      </c>
      <c r="T69" s="177">
        <v>0.42</v>
      </c>
      <c r="U69" s="177">
        <v>2.02</v>
      </c>
      <c r="V69" s="177">
        <v>1.35</v>
      </c>
      <c r="W69" s="177">
        <v>0.37</v>
      </c>
      <c r="X69" s="177">
        <v>2.11</v>
      </c>
      <c r="Y69" s="177">
        <v>0</v>
      </c>
      <c r="Z69" s="177">
        <v>3.97</v>
      </c>
      <c r="AA69" s="177">
        <v>25.11</v>
      </c>
      <c r="AB69" s="177">
        <v>0</v>
      </c>
      <c r="AC69" s="177">
        <v>21.05</v>
      </c>
      <c r="AD69" s="177">
        <v>12.46</v>
      </c>
      <c r="AE69" s="177">
        <v>0</v>
      </c>
      <c r="AF69" s="177">
        <v>0</v>
      </c>
      <c r="AG69" s="177">
        <v>34.89</v>
      </c>
      <c r="AH69" s="177">
        <v>0</v>
      </c>
      <c r="AI69" s="177">
        <v>14.15</v>
      </c>
      <c r="AJ69" s="177">
        <v>11.32</v>
      </c>
      <c r="AK69" s="177">
        <v>126.46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8.74</v>
      </c>
      <c r="AV69" s="177">
        <v>0.05</v>
      </c>
      <c r="AW69" s="177">
        <v>0</v>
      </c>
      <c r="AX69" s="177">
        <v>0</v>
      </c>
      <c r="AY69" s="177">
        <v>0.75</v>
      </c>
    </row>
    <row r="70" spans="1:51">
      <c r="A70" t="s">
        <v>112</v>
      </c>
      <c r="B70" s="177">
        <v>0</v>
      </c>
      <c r="C70" s="177">
        <v>5.21</v>
      </c>
      <c r="D70" s="177">
        <v>12.5</v>
      </c>
      <c r="E70" s="177">
        <v>0</v>
      </c>
      <c r="F70" s="177">
        <v>0</v>
      </c>
      <c r="G70" s="177">
        <v>31.64</v>
      </c>
      <c r="H70" s="177">
        <v>0</v>
      </c>
      <c r="I70" s="177">
        <v>36.39</v>
      </c>
      <c r="J70" s="177">
        <v>2.71</v>
      </c>
      <c r="K70" s="177">
        <v>378.21</v>
      </c>
      <c r="L70" s="177">
        <v>10.79</v>
      </c>
      <c r="M70" s="177">
        <v>1.79</v>
      </c>
      <c r="N70" s="177">
        <v>1.73</v>
      </c>
      <c r="O70" s="177">
        <v>2.4300000000000002</v>
      </c>
      <c r="P70" s="177">
        <v>0.97</v>
      </c>
      <c r="Q70" s="177">
        <v>4.68</v>
      </c>
      <c r="R70" s="177">
        <v>15.34</v>
      </c>
      <c r="S70" s="177">
        <v>5.96</v>
      </c>
      <c r="T70" s="177">
        <v>0.42</v>
      </c>
      <c r="U70" s="177">
        <v>2.02</v>
      </c>
      <c r="V70" s="177">
        <v>1.66</v>
      </c>
      <c r="W70" s="177">
        <v>0.37</v>
      </c>
      <c r="X70" s="177">
        <v>2.11</v>
      </c>
      <c r="Y70" s="177">
        <v>0</v>
      </c>
      <c r="Z70" s="177">
        <v>3.97</v>
      </c>
      <c r="AA70" s="177">
        <v>25.11</v>
      </c>
      <c r="AB70" s="177">
        <v>0</v>
      </c>
      <c r="AC70" s="177">
        <v>21.05</v>
      </c>
      <c r="AD70" s="177">
        <v>12.46</v>
      </c>
      <c r="AE70" s="177">
        <v>0</v>
      </c>
      <c r="AF70" s="177">
        <v>0</v>
      </c>
      <c r="AG70" s="177">
        <v>34.89</v>
      </c>
      <c r="AH70" s="177">
        <v>0</v>
      </c>
      <c r="AI70" s="177">
        <v>14.15</v>
      </c>
      <c r="AJ70" s="177">
        <v>11.32</v>
      </c>
      <c r="AK70" s="177">
        <v>126.46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8.74</v>
      </c>
      <c r="AV70" s="177">
        <v>0.05</v>
      </c>
      <c r="AW70" s="177">
        <v>0</v>
      </c>
      <c r="AX70" s="177">
        <v>0</v>
      </c>
      <c r="AY70" s="177">
        <v>0.75</v>
      </c>
    </row>
    <row r="71" spans="1:51">
      <c r="A71" t="s">
        <v>113</v>
      </c>
      <c r="B71" s="177">
        <v>0</v>
      </c>
      <c r="C71" s="177">
        <v>5.21</v>
      </c>
      <c r="D71" s="177">
        <v>12.5</v>
      </c>
      <c r="E71" s="177">
        <v>0</v>
      </c>
      <c r="F71" s="177">
        <v>0</v>
      </c>
      <c r="G71" s="177">
        <v>31.64</v>
      </c>
      <c r="H71" s="177">
        <v>0</v>
      </c>
      <c r="I71" s="177">
        <v>36.39</v>
      </c>
      <c r="J71" s="177">
        <v>2.71</v>
      </c>
      <c r="K71" s="177">
        <v>378.21</v>
      </c>
      <c r="L71" s="177">
        <v>10.79</v>
      </c>
      <c r="M71" s="177">
        <v>1.79</v>
      </c>
      <c r="N71" s="177">
        <v>1.73</v>
      </c>
      <c r="O71" s="177">
        <v>2.4300000000000002</v>
      </c>
      <c r="P71" s="177">
        <v>0.97</v>
      </c>
      <c r="Q71" s="177">
        <v>4.68</v>
      </c>
      <c r="R71" s="177">
        <v>15.3</v>
      </c>
      <c r="S71" s="177">
        <v>5.96</v>
      </c>
      <c r="T71" s="177">
        <v>0.42</v>
      </c>
      <c r="U71" s="177">
        <v>2.02</v>
      </c>
      <c r="V71" s="177">
        <v>1.66</v>
      </c>
      <c r="W71" s="177">
        <v>0.37</v>
      </c>
      <c r="X71" s="177">
        <v>2.11</v>
      </c>
      <c r="Y71" s="177">
        <v>0</v>
      </c>
      <c r="Z71" s="177">
        <v>57.17</v>
      </c>
      <c r="AA71" s="177">
        <v>25.11</v>
      </c>
      <c r="AB71" s="177">
        <v>0</v>
      </c>
      <c r="AC71" s="177">
        <v>21.05</v>
      </c>
      <c r="AD71" s="177">
        <v>0</v>
      </c>
      <c r="AE71" s="177">
        <v>0</v>
      </c>
      <c r="AF71" s="177">
        <v>0</v>
      </c>
      <c r="AG71" s="177">
        <v>34.89</v>
      </c>
      <c r="AH71" s="177">
        <v>0</v>
      </c>
      <c r="AI71" s="177">
        <v>14.15</v>
      </c>
      <c r="AJ71" s="177">
        <v>11.32</v>
      </c>
      <c r="AK71" s="177">
        <v>126.46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8.74</v>
      </c>
      <c r="AV71" s="177">
        <v>0.05</v>
      </c>
      <c r="AW71" s="177">
        <v>0</v>
      </c>
      <c r="AX71" s="177">
        <v>0</v>
      </c>
      <c r="AY71" s="177">
        <v>0.78</v>
      </c>
    </row>
    <row r="72" spans="1:51">
      <c r="A72" t="s">
        <v>114</v>
      </c>
      <c r="B72" s="177">
        <v>0</v>
      </c>
      <c r="C72" s="177">
        <v>5.21</v>
      </c>
      <c r="D72" s="177">
        <v>12.5</v>
      </c>
      <c r="E72" s="177">
        <v>0</v>
      </c>
      <c r="F72" s="177">
        <v>0</v>
      </c>
      <c r="G72" s="177">
        <v>31.64</v>
      </c>
      <c r="H72" s="177">
        <v>0</v>
      </c>
      <c r="I72" s="177">
        <v>36.39</v>
      </c>
      <c r="J72" s="177">
        <v>2.71</v>
      </c>
      <c r="K72" s="177">
        <v>378.21</v>
      </c>
      <c r="L72" s="177">
        <v>10.79</v>
      </c>
      <c r="M72" s="177">
        <v>1.79</v>
      </c>
      <c r="N72" s="177">
        <v>1.73</v>
      </c>
      <c r="O72" s="177">
        <v>2.4300000000000002</v>
      </c>
      <c r="P72" s="177">
        <v>0.97</v>
      </c>
      <c r="Q72" s="177">
        <v>4.68</v>
      </c>
      <c r="R72" s="177">
        <v>15.3</v>
      </c>
      <c r="S72" s="177">
        <v>5.96</v>
      </c>
      <c r="T72" s="177">
        <v>0.42</v>
      </c>
      <c r="U72" s="177">
        <v>2.02</v>
      </c>
      <c r="V72" s="177">
        <v>1.66</v>
      </c>
      <c r="W72" s="177">
        <v>0.37</v>
      </c>
      <c r="X72" s="177">
        <v>2.11</v>
      </c>
      <c r="Y72" s="177">
        <v>0</v>
      </c>
      <c r="Z72" s="177">
        <v>64.180000000000007</v>
      </c>
      <c r="AA72" s="177">
        <v>25.11</v>
      </c>
      <c r="AB72" s="177">
        <v>0</v>
      </c>
      <c r="AC72" s="177">
        <v>21.05</v>
      </c>
      <c r="AD72" s="177">
        <v>0</v>
      </c>
      <c r="AE72" s="177">
        <v>0</v>
      </c>
      <c r="AF72" s="177">
        <v>0</v>
      </c>
      <c r="AG72" s="177">
        <v>34.89</v>
      </c>
      <c r="AH72" s="177">
        <v>0</v>
      </c>
      <c r="AI72" s="177">
        <v>14.15</v>
      </c>
      <c r="AJ72" s="177">
        <v>11.32</v>
      </c>
      <c r="AK72" s="177">
        <v>126.46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8.74</v>
      </c>
      <c r="AV72" s="177">
        <v>0.05</v>
      </c>
      <c r="AW72" s="177">
        <v>0</v>
      </c>
      <c r="AX72" s="177">
        <v>0</v>
      </c>
      <c r="AY72" s="177">
        <v>0.78</v>
      </c>
    </row>
    <row r="73" spans="1:51">
      <c r="A73" t="s">
        <v>115</v>
      </c>
      <c r="B73" s="177">
        <v>0</v>
      </c>
      <c r="C73" s="177">
        <v>5.21</v>
      </c>
      <c r="D73" s="177">
        <v>12.5</v>
      </c>
      <c r="E73" s="177">
        <v>0</v>
      </c>
      <c r="F73" s="177">
        <v>0</v>
      </c>
      <c r="G73" s="177">
        <v>31.64</v>
      </c>
      <c r="H73" s="177">
        <v>0</v>
      </c>
      <c r="I73" s="177">
        <v>36.39</v>
      </c>
      <c r="J73" s="177">
        <v>2.71</v>
      </c>
      <c r="K73" s="177">
        <v>378.21</v>
      </c>
      <c r="L73" s="177">
        <v>10.79</v>
      </c>
      <c r="M73" s="177">
        <v>1.79</v>
      </c>
      <c r="N73" s="177">
        <v>1.73</v>
      </c>
      <c r="O73" s="177">
        <v>2.4300000000000002</v>
      </c>
      <c r="P73" s="177">
        <v>0.97</v>
      </c>
      <c r="Q73" s="177">
        <v>5.13</v>
      </c>
      <c r="R73" s="177">
        <v>15.3</v>
      </c>
      <c r="S73" s="177">
        <v>5.99</v>
      </c>
      <c r="T73" s="177">
        <v>0.42</v>
      </c>
      <c r="U73" s="177">
        <v>2.02</v>
      </c>
      <c r="V73" s="177">
        <v>1.35</v>
      </c>
      <c r="W73" s="177">
        <v>0.37</v>
      </c>
      <c r="X73" s="177">
        <v>2.11</v>
      </c>
      <c r="Y73" s="177">
        <v>0</v>
      </c>
      <c r="Z73" s="177">
        <v>64.180000000000007</v>
      </c>
      <c r="AA73" s="177">
        <v>25.11</v>
      </c>
      <c r="AB73" s="177">
        <v>0</v>
      </c>
      <c r="AC73" s="177">
        <v>21.05</v>
      </c>
      <c r="AD73" s="177">
        <v>0</v>
      </c>
      <c r="AE73" s="177">
        <v>0</v>
      </c>
      <c r="AF73" s="177">
        <v>0</v>
      </c>
      <c r="AG73" s="177">
        <v>34.89</v>
      </c>
      <c r="AH73" s="177">
        <v>0</v>
      </c>
      <c r="AI73" s="177">
        <v>14.15</v>
      </c>
      <c r="AJ73" s="177">
        <v>11.32</v>
      </c>
      <c r="AK73" s="177">
        <v>126.46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8.74</v>
      </c>
      <c r="AV73" s="177">
        <v>0.05</v>
      </c>
      <c r="AW73" s="177">
        <v>0.03</v>
      </c>
      <c r="AX73" s="177">
        <v>0</v>
      </c>
      <c r="AY73" s="177">
        <v>0.78</v>
      </c>
    </row>
    <row r="74" spans="1:51">
      <c r="A74" t="s">
        <v>116</v>
      </c>
      <c r="B74" s="177">
        <v>0</v>
      </c>
      <c r="C74" s="177">
        <v>5.21</v>
      </c>
      <c r="D74" s="177">
        <v>12.5</v>
      </c>
      <c r="E74" s="177">
        <v>0</v>
      </c>
      <c r="F74" s="177">
        <v>0</v>
      </c>
      <c r="G74" s="177">
        <v>31.64</v>
      </c>
      <c r="H74" s="177">
        <v>0</v>
      </c>
      <c r="I74" s="177">
        <v>36.39</v>
      </c>
      <c r="J74" s="177">
        <v>2.71</v>
      </c>
      <c r="K74" s="177">
        <v>378.21</v>
      </c>
      <c r="L74" s="177">
        <v>10.74</v>
      </c>
      <c r="M74" s="177">
        <v>1.79</v>
      </c>
      <c r="N74" s="177">
        <v>1.73</v>
      </c>
      <c r="O74" s="177">
        <v>2.4300000000000002</v>
      </c>
      <c r="P74" s="177">
        <v>0.97</v>
      </c>
      <c r="Q74" s="177">
        <v>5.13</v>
      </c>
      <c r="R74" s="177">
        <v>15.3</v>
      </c>
      <c r="S74" s="177">
        <v>5.99</v>
      </c>
      <c r="T74" s="177">
        <v>0.42</v>
      </c>
      <c r="U74" s="177">
        <v>2.02</v>
      </c>
      <c r="V74" s="177">
        <v>1.35</v>
      </c>
      <c r="W74" s="177">
        <v>0.37</v>
      </c>
      <c r="X74" s="177">
        <v>2.11</v>
      </c>
      <c r="Y74" s="177">
        <v>0</v>
      </c>
      <c r="Z74" s="177">
        <v>64.180000000000007</v>
      </c>
      <c r="AA74" s="177">
        <v>25.11</v>
      </c>
      <c r="AB74" s="177">
        <v>0</v>
      </c>
      <c r="AC74" s="177">
        <v>21.05</v>
      </c>
      <c r="AD74" s="177">
        <v>0</v>
      </c>
      <c r="AE74" s="177">
        <v>0</v>
      </c>
      <c r="AF74" s="177">
        <v>0</v>
      </c>
      <c r="AG74" s="177">
        <v>34.89</v>
      </c>
      <c r="AH74" s="177">
        <v>0</v>
      </c>
      <c r="AI74" s="177">
        <v>14.15</v>
      </c>
      <c r="AJ74" s="177">
        <v>11.32</v>
      </c>
      <c r="AK74" s="177">
        <v>126.46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8.74</v>
      </c>
      <c r="AV74" s="177">
        <v>0.05</v>
      </c>
      <c r="AW74" s="177">
        <v>0.06</v>
      </c>
      <c r="AX74" s="177">
        <v>0</v>
      </c>
      <c r="AY74" s="177">
        <v>0.78</v>
      </c>
    </row>
    <row r="75" spans="1:51">
      <c r="A75" t="s">
        <v>117</v>
      </c>
      <c r="B75" s="177">
        <v>0</v>
      </c>
      <c r="C75" s="177">
        <v>5.73</v>
      </c>
      <c r="D75" s="177">
        <v>12.5</v>
      </c>
      <c r="E75" s="177">
        <v>0</v>
      </c>
      <c r="F75" s="177">
        <v>0</v>
      </c>
      <c r="G75" s="177">
        <v>31.64</v>
      </c>
      <c r="H75" s="177">
        <v>0</v>
      </c>
      <c r="I75" s="177">
        <v>36.39</v>
      </c>
      <c r="J75" s="177">
        <v>2.71</v>
      </c>
      <c r="K75" s="177">
        <v>378.21</v>
      </c>
      <c r="L75" s="177">
        <v>10.79</v>
      </c>
      <c r="M75" s="177">
        <v>1.79</v>
      </c>
      <c r="N75" s="177">
        <v>1.73</v>
      </c>
      <c r="O75" s="177">
        <v>2.4300000000000002</v>
      </c>
      <c r="P75" s="177">
        <v>0.97</v>
      </c>
      <c r="Q75" s="177">
        <v>4.66</v>
      </c>
      <c r="R75" s="177">
        <v>15.34</v>
      </c>
      <c r="S75" s="177">
        <v>5.96</v>
      </c>
      <c r="T75" s="177">
        <v>0.42</v>
      </c>
      <c r="U75" s="177">
        <v>2.02</v>
      </c>
      <c r="V75" s="177">
        <v>1.35</v>
      </c>
      <c r="W75" s="177">
        <v>0.37</v>
      </c>
      <c r="X75" s="177">
        <v>2.11</v>
      </c>
      <c r="Y75" s="177">
        <v>0</v>
      </c>
      <c r="Z75" s="177">
        <v>64.180000000000007</v>
      </c>
      <c r="AA75" s="177">
        <v>25.11</v>
      </c>
      <c r="AB75" s="177">
        <v>0</v>
      </c>
      <c r="AC75" s="177">
        <v>21.65</v>
      </c>
      <c r="AD75" s="177">
        <v>0</v>
      </c>
      <c r="AE75" s="177">
        <v>0</v>
      </c>
      <c r="AF75" s="177">
        <v>0</v>
      </c>
      <c r="AG75" s="177">
        <v>34.89</v>
      </c>
      <c r="AH75" s="177">
        <v>0</v>
      </c>
      <c r="AI75" s="177">
        <v>14.15</v>
      </c>
      <c r="AJ75" s="177">
        <v>0</v>
      </c>
      <c r="AK75" s="177">
        <v>126.85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8.74</v>
      </c>
      <c r="AV75" s="177">
        <v>0.05</v>
      </c>
      <c r="AW75" s="177">
        <v>0.05</v>
      </c>
      <c r="AX75" s="177">
        <v>0</v>
      </c>
      <c r="AY75" s="177">
        <v>1.3</v>
      </c>
    </row>
    <row r="76" spans="1:51">
      <c r="A76" t="s">
        <v>118</v>
      </c>
      <c r="B76" s="177">
        <v>0</v>
      </c>
      <c r="C76" s="177">
        <v>5.73</v>
      </c>
      <c r="D76" s="177">
        <v>12.5</v>
      </c>
      <c r="E76" s="177">
        <v>0</v>
      </c>
      <c r="F76" s="177">
        <v>0</v>
      </c>
      <c r="G76" s="177">
        <v>31.64</v>
      </c>
      <c r="H76" s="177">
        <v>0</v>
      </c>
      <c r="I76" s="177">
        <v>36.39</v>
      </c>
      <c r="J76" s="177">
        <v>2.71</v>
      </c>
      <c r="K76" s="177">
        <v>378.21</v>
      </c>
      <c r="L76" s="177">
        <v>10.79</v>
      </c>
      <c r="M76" s="177">
        <v>1.79</v>
      </c>
      <c r="N76" s="177">
        <v>1.73</v>
      </c>
      <c r="O76" s="177">
        <v>2.4300000000000002</v>
      </c>
      <c r="P76" s="177">
        <v>0.97</v>
      </c>
      <c r="Q76" s="177">
        <v>4.66</v>
      </c>
      <c r="R76" s="177">
        <v>15.34</v>
      </c>
      <c r="S76" s="177">
        <v>5.96</v>
      </c>
      <c r="T76" s="177">
        <v>0.42</v>
      </c>
      <c r="U76" s="177">
        <v>2.02</v>
      </c>
      <c r="V76" s="177">
        <v>1.35</v>
      </c>
      <c r="W76" s="177">
        <v>0.37</v>
      </c>
      <c r="X76" s="177">
        <v>2.11</v>
      </c>
      <c r="Y76" s="177">
        <v>0</v>
      </c>
      <c r="Z76" s="177">
        <v>64.180000000000007</v>
      </c>
      <c r="AA76" s="177">
        <v>25.11</v>
      </c>
      <c r="AB76" s="177">
        <v>0</v>
      </c>
      <c r="AC76" s="177">
        <v>21.65</v>
      </c>
      <c r="AD76" s="177">
        <v>0</v>
      </c>
      <c r="AE76" s="177">
        <v>0</v>
      </c>
      <c r="AF76" s="177">
        <v>0</v>
      </c>
      <c r="AG76" s="177">
        <v>34.89</v>
      </c>
      <c r="AH76" s="177">
        <v>0</v>
      </c>
      <c r="AI76" s="177">
        <v>14.15</v>
      </c>
      <c r="AJ76" s="177">
        <v>0</v>
      </c>
      <c r="AK76" s="177">
        <v>126.85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8.74</v>
      </c>
      <c r="AV76" s="177">
        <v>0.05</v>
      </c>
      <c r="AW76" s="177">
        <v>0.05</v>
      </c>
      <c r="AX76" s="177">
        <v>0</v>
      </c>
      <c r="AY76" s="177">
        <v>1.3</v>
      </c>
    </row>
    <row r="77" spans="1:51">
      <c r="A77" t="s">
        <v>119</v>
      </c>
      <c r="B77" s="177">
        <v>0</v>
      </c>
      <c r="C77" s="177">
        <v>5.73</v>
      </c>
      <c r="D77" s="177">
        <v>12.5</v>
      </c>
      <c r="E77" s="177">
        <v>0</v>
      </c>
      <c r="F77" s="177">
        <v>0</v>
      </c>
      <c r="G77" s="177">
        <v>31.64</v>
      </c>
      <c r="H77" s="177">
        <v>0</v>
      </c>
      <c r="I77" s="177">
        <v>36.39</v>
      </c>
      <c r="J77" s="177">
        <v>2.71</v>
      </c>
      <c r="K77" s="177">
        <v>378.21</v>
      </c>
      <c r="L77" s="177">
        <v>10.79</v>
      </c>
      <c r="M77" s="177">
        <v>1.79</v>
      </c>
      <c r="N77" s="177">
        <v>1.73</v>
      </c>
      <c r="O77" s="177">
        <v>2.4300000000000002</v>
      </c>
      <c r="P77" s="177">
        <v>0.97</v>
      </c>
      <c r="Q77" s="177">
        <v>4.66</v>
      </c>
      <c r="R77" s="177">
        <v>15.34</v>
      </c>
      <c r="S77" s="177">
        <v>5.96</v>
      </c>
      <c r="T77" s="177">
        <v>0.42</v>
      </c>
      <c r="U77" s="177">
        <v>2.02</v>
      </c>
      <c r="V77" s="177">
        <v>1.35</v>
      </c>
      <c r="W77" s="177">
        <v>0.37</v>
      </c>
      <c r="X77" s="177">
        <v>2.11</v>
      </c>
      <c r="Y77" s="177">
        <v>0</v>
      </c>
      <c r="Z77" s="177">
        <v>9.32</v>
      </c>
      <c r="AA77" s="177">
        <v>25.11</v>
      </c>
      <c r="AB77" s="177">
        <v>0</v>
      </c>
      <c r="AC77" s="177">
        <v>21.65</v>
      </c>
      <c r="AD77" s="177">
        <v>0</v>
      </c>
      <c r="AE77" s="177">
        <v>0</v>
      </c>
      <c r="AF77" s="177">
        <v>0</v>
      </c>
      <c r="AG77" s="177">
        <v>34.89</v>
      </c>
      <c r="AH77" s="177">
        <v>0</v>
      </c>
      <c r="AI77" s="177">
        <v>14.15</v>
      </c>
      <c r="AJ77" s="177">
        <v>0</v>
      </c>
      <c r="AK77" s="177">
        <v>126.85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8.74</v>
      </c>
      <c r="AV77" s="177">
        <v>0.05</v>
      </c>
      <c r="AW77" s="177">
        <v>0.06</v>
      </c>
      <c r="AX77" s="177">
        <v>0.03</v>
      </c>
      <c r="AY77" s="177">
        <v>0.78</v>
      </c>
    </row>
    <row r="78" spans="1:51">
      <c r="A78" t="s">
        <v>120</v>
      </c>
      <c r="B78" s="177">
        <v>0</v>
      </c>
      <c r="C78" s="177">
        <v>5.73</v>
      </c>
      <c r="D78" s="177">
        <v>12.5</v>
      </c>
      <c r="E78" s="177">
        <v>0</v>
      </c>
      <c r="F78" s="177">
        <v>0</v>
      </c>
      <c r="G78" s="177">
        <v>31.64</v>
      </c>
      <c r="H78" s="177">
        <v>0</v>
      </c>
      <c r="I78" s="177">
        <v>36.39</v>
      </c>
      <c r="J78" s="177">
        <v>2.71</v>
      </c>
      <c r="K78" s="177">
        <v>320.16000000000003</v>
      </c>
      <c r="L78" s="177">
        <v>3.23</v>
      </c>
      <c r="M78" s="177">
        <v>1.79</v>
      </c>
      <c r="N78" s="177">
        <v>1.73</v>
      </c>
      <c r="O78" s="177">
        <v>2.4300000000000002</v>
      </c>
      <c r="P78" s="177">
        <v>0.97</v>
      </c>
      <c r="Q78" s="177">
        <v>0.06</v>
      </c>
      <c r="R78" s="177">
        <v>0.62</v>
      </c>
      <c r="S78" s="177">
        <v>0.39</v>
      </c>
      <c r="T78" s="177">
        <v>0.03</v>
      </c>
      <c r="U78" s="177">
        <v>2.02</v>
      </c>
      <c r="V78" s="177">
        <v>1.35</v>
      </c>
      <c r="W78" s="177">
        <v>0.37</v>
      </c>
      <c r="X78" s="177">
        <v>2.11</v>
      </c>
      <c r="Y78" s="177">
        <v>0</v>
      </c>
      <c r="Z78" s="177">
        <v>3.97</v>
      </c>
      <c r="AA78" s="177">
        <v>1.29</v>
      </c>
      <c r="AB78" s="177">
        <v>0</v>
      </c>
      <c r="AC78" s="177">
        <v>21.65</v>
      </c>
      <c r="AD78" s="177">
        <v>0</v>
      </c>
      <c r="AE78" s="177">
        <v>0</v>
      </c>
      <c r="AF78" s="177">
        <v>0</v>
      </c>
      <c r="AG78" s="177">
        <v>34.89</v>
      </c>
      <c r="AH78" s="177">
        <v>0</v>
      </c>
      <c r="AI78" s="177">
        <v>14.15</v>
      </c>
      <c r="AJ78" s="177">
        <v>0</v>
      </c>
      <c r="AK78" s="177">
        <v>126.85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7.76</v>
      </c>
      <c r="AV78" s="177">
        <v>0.05</v>
      </c>
      <c r="AW78" s="177">
        <v>0.08</v>
      </c>
      <c r="AX78" s="177">
        <v>0.04</v>
      </c>
      <c r="AY78" s="177">
        <v>0.08</v>
      </c>
    </row>
    <row r="79" spans="1:51">
      <c r="A79" t="s">
        <v>121</v>
      </c>
      <c r="B79" s="177">
        <v>0</v>
      </c>
      <c r="C79" s="177">
        <v>5.73</v>
      </c>
      <c r="D79" s="177">
        <v>12.5</v>
      </c>
      <c r="E79" s="177">
        <v>0</v>
      </c>
      <c r="F79" s="177">
        <v>0</v>
      </c>
      <c r="G79" s="177">
        <v>31.64</v>
      </c>
      <c r="H79" s="177">
        <v>0</v>
      </c>
      <c r="I79" s="177">
        <v>36.39</v>
      </c>
      <c r="J79" s="177">
        <v>2.71</v>
      </c>
      <c r="K79" s="177">
        <v>252.44</v>
      </c>
      <c r="L79" s="177">
        <v>3.05</v>
      </c>
      <c r="M79" s="177">
        <v>1.79</v>
      </c>
      <c r="N79" s="177">
        <v>1.73</v>
      </c>
      <c r="O79" s="177">
        <v>2.4300000000000002</v>
      </c>
      <c r="P79" s="177">
        <v>0.97</v>
      </c>
      <c r="Q79" s="177">
        <v>0.32</v>
      </c>
      <c r="R79" s="177">
        <v>0.62</v>
      </c>
      <c r="S79" s="177">
        <v>0.39</v>
      </c>
      <c r="T79" s="177">
        <v>0.03</v>
      </c>
      <c r="U79" s="177">
        <v>2.02</v>
      </c>
      <c r="V79" s="177">
        <v>1.1399999999999999</v>
      </c>
      <c r="W79" s="177">
        <v>0.61</v>
      </c>
      <c r="X79" s="177">
        <v>2.11</v>
      </c>
      <c r="Y79" s="177">
        <v>0</v>
      </c>
      <c r="Z79" s="177">
        <v>3.97</v>
      </c>
      <c r="AA79" s="177">
        <v>1.29</v>
      </c>
      <c r="AB79" s="177">
        <v>0</v>
      </c>
      <c r="AC79" s="177">
        <v>22.4</v>
      </c>
      <c r="AD79" s="177">
        <v>0</v>
      </c>
      <c r="AE79" s="177">
        <v>0</v>
      </c>
      <c r="AF79" s="177">
        <v>0</v>
      </c>
      <c r="AG79" s="177">
        <v>33.93</v>
      </c>
      <c r="AH79" s="177">
        <v>0</v>
      </c>
      <c r="AI79" s="177">
        <v>14.15</v>
      </c>
      <c r="AJ79" s="177">
        <v>0</v>
      </c>
      <c r="AK79" s="177">
        <v>126.85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7.76</v>
      </c>
      <c r="AV79" s="177">
        <v>0.05</v>
      </c>
      <c r="AW79" s="177">
        <v>0.08</v>
      </c>
      <c r="AX79" s="177">
        <v>0.04</v>
      </c>
      <c r="AY79" s="177">
        <v>0.08</v>
      </c>
    </row>
    <row r="80" spans="1:51">
      <c r="A80" t="s">
        <v>122</v>
      </c>
      <c r="B80" s="177">
        <v>0</v>
      </c>
      <c r="C80" s="177">
        <v>5.73</v>
      </c>
      <c r="D80" s="177">
        <v>12.5</v>
      </c>
      <c r="E80" s="177">
        <v>0</v>
      </c>
      <c r="F80" s="177">
        <v>0</v>
      </c>
      <c r="G80" s="177">
        <v>31.64</v>
      </c>
      <c r="H80" s="177">
        <v>0</v>
      </c>
      <c r="I80" s="177">
        <v>36.39</v>
      </c>
      <c r="J80" s="177">
        <v>2.71</v>
      </c>
      <c r="K80" s="177">
        <v>252.44</v>
      </c>
      <c r="L80" s="177">
        <v>3.05</v>
      </c>
      <c r="M80" s="177">
        <v>1.79</v>
      </c>
      <c r="N80" s="177">
        <v>1.73</v>
      </c>
      <c r="O80" s="177">
        <v>2.4300000000000002</v>
      </c>
      <c r="P80" s="177">
        <v>0.97</v>
      </c>
      <c r="Q80" s="177">
        <v>0.32</v>
      </c>
      <c r="R80" s="177">
        <v>0.62</v>
      </c>
      <c r="S80" s="177">
        <v>0.39</v>
      </c>
      <c r="T80" s="177">
        <v>0.03</v>
      </c>
      <c r="U80" s="177">
        <v>2.02</v>
      </c>
      <c r="V80" s="177">
        <v>1.1399999999999999</v>
      </c>
      <c r="W80" s="177">
        <v>0.61</v>
      </c>
      <c r="X80" s="177">
        <v>2.11</v>
      </c>
      <c r="Y80" s="177">
        <v>0</v>
      </c>
      <c r="Z80" s="177">
        <v>3.97</v>
      </c>
      <c r="AA80" s="177">
        <v>1.29</v>
      </c>
      <c r="AB80" s="177">
        <v>0</v>
      </c>
      <c r="AC80" s="177">
        <v>22.4</v>
      </c>
      <c r="AD80" s="177">
        <v>0</v>
      </c>
      <c r="AE80" s="177">
        <v>0</v>
      </c>
      <c r="AF80" s="177">
        <v>0</v>
      </c>
      <c r="AG80" s="177">
        <v>33.93</v>
      </c>
      <c r="AH80" s="177">
        <v>0</v>
      </c>
      <c r="AI80" s="177">
        <v>14.15</v>
      </c>
      <c r="AJ80" s="177">
        <v>0</v>
      </c>
      <c r="AK80" s="177">
        <v>126.85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7.76</v>
      </c>
      <c r="AV80" s="177">
        <v>0.05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6.25</v>
      </c>
      <c r="D81" s="177">
        <v>12.5</v>
      </c>
      <c r="E81" s="177">
        <v>0</v>
      </c>
      <c r="F81" s="177">
        <v>0</v>
      </c>
      <c r="G81" s="177">
        <v>31.64</v>
      </c>
      <c r="H81" s="177">
        <v>0</v>
      </c>
      <c r="I81" s="177">
        <v>36.39</v>
      </c>
      <c r="J81" s="177">
        <v>2.71</v>
      </c>
      <c r="K81" s="177">
        <v>252.44</v>
      </c>
      <c r="L81" s="177">
        <v>3.05</v>
      </c>
      <c r="M81" s="177">
        <v>1.79</v>
      </c>
      <c r="N81" s="177">
        <v>1.73</v>
      </c>
      <c r="O81" s="177">
        <v>2.4300000000000002</v>
      </c>
      <c r="P81" s="177">
        <v>0.97</v>
      </c>
      <c r="Q81" s="177">
        <v>0.32</v>
      </c>
      <c r="R81" s="177">
        <v>0.62</v>
      </c>
      <c r="S81" s="177">
        <v>0.39</v>
      </c>
      <c r="T81" s="177">
        <v>0.03</v>
      </c>
      <c r="U81" s="177">
        <v>2.02</v>
      </c>
      <c r="V81" s="177">
        <v>1.1399999999999999</v>
      </c>
      <c r="W81" s="177">
        <v>0.61</v>
      </c>
      <c r="X81" s="177">
        <v>2.11</v>
      </c>
      <c r="Y81" s="177">
        <v>0</v>
      </c>
      <c r="Z81" s="177">
        <v>3.97</v>
      </c>
      <c r="AA81" s="177">
        <v>1.29</v>
      </c>
      <c r="AB81" s="177">
        <v>0</v>
      </c>
      <c r="AC81" s="177">
        <v>22.4</v>
      </c>
      <c r="AD81" s="177">
        <v>0</v>
      </c>
      <c r="AE81" s="177">
        <v>0</v>
      </c>
      <c r="AF81" s="177">
        <v>0</v>
      </c>
      <c r="AG81" s="177">
        <v>33.93</v>
      </c>
      <c r="AH81" s="177">
        <v>0</v>
      </c>
      <c r="AI81" s="177">
        <v>14.15</v>
      </c>
      <c r="AJ81" s="177">
        <v>0</v>
      </c>
      <c r="AK81" s="177">
        <v>126.85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7.76</v>
      </c>
      <c r="AV81" s="177">
        <v>0.05</v>
      </c>
      <c r="AW81" s="177">
        <v>0.08</v>
      </c>
      <c r="AX81" s="177">
        <v>7.0000000000000007E-2</v>
      </c>
      <c r="AY81" s="177">
        <v>0.08</v>
      </c>
    </row>
    <row r="82" spans="1:51">
      <c r="A82" t="s">
        <v>124</v>
      </c>
      <c r="B82" s="177">
        <v>0</v>
      </c>
      <c r="C82" s="177">
        <v>6.25</v>
      </c>
      <c r="D82" s="177">
        <v>12.5</v>
      </c>
      <c r="E82" s="177">
        <v>0</v>
      </c>
      <c r="F82" s="177">
        <v>0</v>
      </c>
      <c r="G82" s="177">
        <v>31.64</v>
      </c>
      <c r="H82" s="177">
        <v>0</v>
      </c>
      <c r="I82" s="177">
        <v>36.39</v>
      </c>
      <c r="J82" s="177">
        <v>2.71</v>
      </c>
      <c r="K82" s="177">
        <v>252.44</v>
      </c>
      <c r="L82" s="177">
        <v>3.05</v>
      </c>
      <c r="M82" s="177">
        <v>1.79</v>
      </c>
      <c r="N82" s="177">
        <v>1.73</v>
      </c>
      <c r="O82" s="177">
        <v>2.4300000000000002</v>
      </c>
      <c r="P82" s="177">
        <v>0.97</v>
      </c>
      <c r="Q82" s="177">
        <v>0.32</v>
      </c>
      <c r="R82" s="177">
        <v>0.62</v>
      </c>
      <c r="S82" s="177">
        <v>0.39</v>
      </c>
      <c r="T82" s="177">
        <v>0.03</v>
      </c>
      <c r="U82" s="177">
        <v>2.02</v>
      </c>
      <c r="V82" s="177">
        <v>1.1399999999999999</v>
      </c>
      <c r="W82" s="177">
        <v>0.61</v>
      </c>
      <c r="X82" s="177">
        <v>2.11</v>
      </c>
      <c r="Y82" s="177">
        <v>0</v>
      </c>
      <c r="Z82" s="177">
        <v>3.97</v>
      </c>
      <c r="AA82" s="177">
        <v>1.29</v>
      </c>
      <c r="AB82" s="177">
        <v>0</v>
      </c>
      <c r="AC82" s="177">
        <v>22.4</v>
      </c>
      <c r="AD82" s="177">
        <v>0</v>
      </c>
      <c r="AE82" s="177">
        <v>0</v>
      </c>
      <c r="AF82" s="177">
        <v>0</v>
      </c>
      <c r="AG82" s="177">
        <v>34.89</v>
      </c>
      <c r="AH82" s="177">
        <v>0</v>
      </c>
      <c r="AI82" s="177">
        <v>14.15</v>
      </c>
      <c r="AJ82" s="177">
        <v>0</v>
      </c>
      <c r="AK82" s="177">
        <v>126.85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7.76</v>
      </c>
      <c r="AV82" s="177">
        <v>0.05</v>
      </c>
      <c r="AW82" s="177">
        <v>0.08</v>
      </c>
      <c r="AX82" s="177">
        <v>0.04</v>
      </c>
      <c r="AY82" s="177">
        <v>0.08</v>
      </c>
    </row>
    <row r="83" spans="1:51">
      <c r="A83" t="s">
        <v>125</v>
      </c>
      <c r="B83" s="177">
        <v>0</v>
      </c>
      <c r="C83" s="177">
        <v>6.25</v>
      </c>
      <c r="D83" s="177">
        <v>12.5</v>
      </c>
      <c r="E83" s="177">
        <v>0</v>
      </c>
      <c r="F83" s="177">
        <v>0</v>
      </c>
      <c r="G83" s="177">
        <v>31.64</v>
      </c>
      <c r="H83" s="177">
        <v>0</v>
      </c>
      <c r="I83" s="177">
        <v>36.39</v>
      </c>
      <c r="J83" s="177">
        <v>2.71</v>
      </c>
      <c r="K83" s="177">
        <v>282.56</v>
      </c>
      <c r="L83" s="177">
        <v>3.05</v>
      </c>
      <c r="M83" s="177">
        <v>1.79</v>
      </c>
      <c r="N83" s="177">
        <v>1.73</v>
      </c>
      <c r="O83" s="177">
        <v>2.4300000000000002</v>
      </c>
      <c r="P83" s="177">
        <v>0.97</v>
      </c>
      <c r="Q83" s="177">
        <v>0.32</v>
      </c>
      <c r="R83" s="177">
        <v>0.62</v>
      </c>
      <c r="S83" s="177">
        <v>0.39</v>
      </c>
      <c r="T83" s="177">
        <v>0.03</v>
      </c>
      <c r="U83" s="177">
        <v>2.02</v>
      </c>
      <c r="V83" s="177">
        <v>1.1399999999999999</v>
      </c>
      <c r="W83" s="177">
        <v>0.61</v>
      </c>
      <c r="X83" s="177">
        <v>2.11</v>
      </c>
      <c r="Y83" s="177">
        <v>0</v>
      </c>
      <c r="Z83" s="177">
        <v>3.97</v>
      </c>
      <c r="AA83" s="177">
        <v>1.29</v>
      </c>
      <c r="AB83" s="177">
        <v>0</v>
      </c>
      <c r="AC83" s="177">
        <v>22.4</v>
      </c>
      <c r="AD83" s="177">
        <v>0</v>
      </c>
      <c r="AE83" s="177">
        <v>0</v>
      </c>
      <c r="AF83" s="177">
        <v>0</v>
      </c>
      <c r="AG83" s="177">
        <v>34.89</v>
      </c>
      <c r="AH83" s="177">
        <v>0</v>
      </c>
      <c r="AI83" s="177">
        <v>14.15</v>
      </c>
      <c r="AJ83" s="177">
        <v>0</v>
      </c>
      <c r="AK83" s="177">
        <v>126.85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7.76</v>
      </c>
      <c r="AV83" s="177">
        <v>0.05</v>
      </c>
      <c r="AW83" s="177">
        <v>0.08</v>
      </c>
      <c r="AX83" s="177">
        <v>0.04</v>
      </c>
      <c r="AY83" s="177">
        <v>0.08</v>
      </c>
    </row>
    <row r="84" spans="1:51">
      <c r="A84" t="s">
        <v>126</v>
      </c>
      <c r="B84" s="177">
        <v>0</v>
      </c>
      <c r="C84" s="177">
        <v>6.25</v>
      </c>
      <c r="D84" s="177">
        <v>12.5</v>
      </c>
      <c r="E84" s="177">
        <v>0</v>
      </c>
      <c r="F84" s="177">
        <v>0</v>
      </c>
      <c r="G84" s="177">
        <v>31.64</v>
      </c>
      <c r="H84" s="177">
        <v>0</v>
      </c>
      <c r="I84" s="177">
        <v>36.39</v>
      </c>
      <c r="J84" s="177">
        <v>2.71</v>
      </c>
      <c r="K84" s="177">
        <v>252.44</v>
      </c>
      <c r="L84" s="177">
        <v>3.05</v>
      </c>
      <c r="M84" s="177">
        <v>1.79</v>
      </c>
      <c r="N84" s="177">
        <v>1.73</v>
      </c>
      <c r="O84" s="177">
        <v>2.4300000000000002</v>
      </c>
      <c r="P84" s="177">
        <v>0.97</v>
      </c>
      <c r="Q84" s="177">
        <v>0.32</v>
      </c>
      <c r="R84" s="177">
        <v>0.62</v>
      </c>
      <c r="S84" s="177">
        <v>0.39</v>
      </c>
      <c r="T84" s="177">
        <v>0.03</v>
      </c>
      <c r="U84" s="177">
        <v>2.02</v>
      </c>
      <c r="V84" s="177">
        <v>1.1399999999999999</v>
      </c>
      <c r="W84" s="177">
        <v>0.61</v>
      </c>
      <c r="X84" s="177">
        <v>2.11</v>
      </c>
      <c r="Y84" s="177">
        <v>0</v>
      </c>
      <c r="Z84" s="177">
        <v>3.97</v>
      </c>
      <c r="AA84" s="177">
        <v>1.29</v>
      </c>
      <c r="AB84" s="177">
        <v>0</v>
      </c>
      <c r="AC84" s="177">
        <v>22.4</v>
      </c>
      <c r="AD84" s="177">
        <v>0</v>
      </c>
      <c r="AE84" s="177">
        <v>0</v>
      </c>
      <c r="AF84" s="177">
        <v>0</v>
      </c>
      <c r="AG84" s="177">
        <v>34.89</v>
      </c>
      <c r="AH84" s="177">
        <v>0</v>
      </c>
      <c r="AI84" s="177">
        <v>14.15</v>
      </c>
      <c r="AJ84" s="177">
        <v>0</v>
      </c>
      <c r="AK84" s="177">
        <v>126.85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7.76</v>
      </c>
      <c r="AV84" s="177">
        <v>0.05</v>
      </c>
      <c r="AW84" s="177">
        <v>0.08</v>
      </c>
      <c r="AX84" s="177">
        <v>0.04</v>
      </c>
      <c r="AY84" s="177">
        <v>0.08</v>
      </c>
    </row>
    <row r="85" spans="1:51">
      <c r="A85" t="s">
        <v>127</v>
      </c>
      <c r="B85" s="177">
        <v>0</v>
      </c>
      <c r="C85" s="177">
        <v>6.25</v>
      </c>
      <c r="D85" s="177">
        <v>12.5</v>
      </c>
      <c r="E85" s="177">
        <v>0</v>
      </c>
      <c r="F85" s="177">
        <v>0</v>
      </c>
      <c r="G85" s="177">
        <v>31.64</v>
      </c>
      <c r="H85" s="177">
        <v>0</v>
      </c>
      <c r="I85" s="177">
        <v>36.93</v>
      </c>
      <c r="J85" s="177">
        <v>2.71</v>
      </c>
      <c r="K85" s="177">
        <v>209.57</v>
      </c>
      <c r="L85" s="177">
        <v>3.05</v>
      </c>
      <c r="M85" s="177">
        <v>1.79</v>
      </c>
      <c r="N85" s="177">
        <v>1.73</v>
      </c>
      <c r="O85" s="177">
        <v>2.4300000000000002</v>
      </c>
      <c r="P85" s="177">
        <v>0.97</v>
      </c>
      <c r="Q85" s="177">
        <v>0.1</v>
      </c>
      <c r="R85" s="177">
        <v>0.62</v>
      </c>
      <c r="S85" s="177">
        <v>0.39</v>
      </c>
      <c r="T85" s="177">
        <v>0.03</v>
      </c>
      <c r="U85" s="177">
        <v>2.02</v>
      </c>
      <c r="V85" s="177">
        <v>1.45</v>
      </c>
      <c r="W85" s="177">
        <v>0.59</v>
      </c>
      <c r="X85" s="177">
        <v>2.11</v>
      </c>
      <c r="Y85" s="177">
        <v>0</v>
      </c>
      <c r="Z85" s="177">
        <v>3.97</v>
      </c>
      <c r="AA85" s="177">
        <v>1.29</v>
      </c>
      <c r="AB85" s="177">
        <v>0</v>
      </c>
      <c r="AC85" s="177">
        <v>22.4</v>
      </c>
      <c r="AD85" s="177">
        <v>0</v>
      </c>
      <c r="AE85" s="177">
        <v>0</v>
      </c>
      <c r="AF85" s="177">
        <v>0</v>
      </c>
      <c r="AG85" s="177">
        <v>34.89</v>
      </c>
      <c r="AH85" s="177">
        <v>0</v>
      </c>
      <c r="AI85" s="177">
        <v>14.15</v>
      </c>
      <c r="AJ85" s="177">
        <v>0</v>
      </c>
      <c r="AK85" s="177">
        <v>126.85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7.76</v>
      </c>
      <c r="AV85" s="177">
        <v>0.05</v>
      </c>
      <c r="AW85" s="177">
        <v>0.08</v>
      </c>
      <c r="AX85" s="177">
        <v>0.04</v>
      </c>
      <c r="AY85" s="177">
        <v>0.08</v>
      </c>
    </row>
    <row r="86" spans="1:51">
      <c r="A86" t="s">
        <v>128</v>
      </c>
      <c r="B86" s="177">
        <v>0</v>
      </c>
      <c r="C86" s="177">
        <v>6.25</v>
      </c>
      <c r="D86" s="177">
        <v>12.5</v>
      </c>
      <c r="E86" s="177">
        <v>0</v>
      </c>
      <c r="F86" s="177">
        <v>0</v>
      </c>
      <c r="G86" s="177">
        <v>31.64</v>
      </c>
      <c r="H86" s="177">
        <v>0</v>
      </c>
      <c r="I86" s="177">
        <v>36.93</v>
      </c>
      <c r="J86" s="177">
        <v>2.71</v>
      </c>
      <c r="K86" s="177">
        <v>244.75</v>
      </c>
      <c r="L86" s="177">
        <v>3.05</v>
      </c>
      <c r="M86" s="177">
        <v>1.79</v>
      </c>
      <c r="N86" s="177">
        <v>1.73</v>
      </c>
      <c r="O86" s="177">
        <v>2.4300000000000002</v>
      </c>
      <c r="P86" s="177">
        <v>0.97</v>
      </c>
      <c r="Q86" s="177">
        <v>0.32</v>
      </c>
      <c r="R86" s="177">
        <v>0.62</v>
      </c>
      <c r="S86" s="177">
        <v>0.39</v>
      </c>
      <c r="T86" s="177">
        <v>0.03</v>
      </c>
      <c r="U86" s="177">
        <v>2.02</v>
      </c>
      <c r="V86" s="177">
        <v>1.45</v>
      </c>
      <c r="W86" s="177">
        <v>0.59</v>
      </c>
      <c r="X86" s="177">
        <v>2.11</v>
      </c>
      <c r="Y86" s="177">
        <v>0</v>
      </c>
      <c r="Z86" s="177">
        <v>3.97</v>
      </c>
      <c r="AA86" s="177">
        <v>1.29</v>
      </c>
      <c r="AB86" s="177">
        <v>0</v>
      </c>
      <c r="AC86" s="177">
        <v>22.4</v>
      </c>
      <c r="AD86" s="177">
        <v>0</v>
      </c>
      <c r="AE86" s="177">
        <v>0</v>
      </c>
      <c r="AF86" s="177">
        <v>0</v>
      </c>
      <c r="AG86" s="177">
        <v>34.89</v>
      </c>
      <c r="AH86" s="177">
        <v>0</v>
      </c>
      <c r="AI86" s="177">
        <v>14.15</v>
      </c>
      <c r="AJ86" s="177">
        <v>0</v>
      </c>
      <c r="AK86" s="177">
        <v>126.85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7.76</v>
      </c>
      <c r="AV86" s="177">
        <v>0.05</v>
      </c>
      <c r="AW86" s="177">
        <v>0.08</v>
      </c>
      <c r="AX86" s="177">
        <v>0.03</v>
      </c>
      <c r="AY86" s="177">
        <v>0.08</v>
      </c>
    </row>
    <row r="87" spans="1:51">
      <c r="A87" t="s">
        <v>129</v>
      </c>
      <c r="B87" s="177">
        <v>0</v>
      </c>
      <c r="C87" s="177">
        <v>6.25</v>
      </c>
      <c r="D87" s="177">
        <v>12.5</v>
      </c>
      <c r="E87" s="177">
        <v>0</v>
      </c>
      <c r="F87" s="177">
        <v>0</v>
      </c>
      <c r="G87" s="177">
        <v>32.72</v>
      </c>
      <c r="H87" s="177">
        <v>0</v>
      </c>
      <c r="I87" s="177">
        <v>36.93</v>
      </c>
      <c r="J87" s="177">
        <v>2.71</v>
      </c>
      <c r="K87" s="177">
        <v>252.44</v>
      </c>
      <c r="L87" s="177">
        <v>3.05</v>
      </c>
      <c r="M87" s="177">
        <v>1.79</v>
      </c>
      <c r="N87" s="177">
        <v>1.73</v>
      </c>
      <c r="O87" s="177">
        <v>2.4300000000000002</v>
      </c>
      <c r="P87" s="177">
        <v>0.97</v>
      </c>
      <c r="Q87" s="177">
        <v>0.32</v>
      </c>
      <c r="R87" s="177">
        <v>0.62</v>
      </c>
      <c r="S87" s="177">
        <v>0.39</v>
      </c>
      <c r="T87" s="177">
        <v>0.03</v>
      </c>
      <c r="U87" s="177">
        <v>2.02</v>
      </c>
      <c r="V87" s="177">
        <v>1.39</v>
      </c>
      <c r="W87" s="177">
        <v>0.59</v>
      </c>
      <c r="X87" s="177">
        <v>2.11</v>
      </c>
      <c r="Y87" s="177">
        <v>0</v>
      </c>
      <c r="Z87" s="177">
        <v>3.97</v>
      </c>
      <c r="AA87" s="177">
        <v>1.29</v>
      </c>
      <c r="AB87" s="177">
        <v>0</v>
      </c>
      <c r="AC87" s="177">
        <v>22.4</v>
      </c>
      <c r="AD87" s="177">
        <v>0</v>
      </c>
      <c r="AE87" s="177">
        <v>0</v>
      </c>
      <c r="AF87" s="177">
        <v>0</v>
      </c>
      <c r="AG87" s="177">
        <v>33.93</v>
      </c>
      <c r="AH87" s="177">
        <v>0</v>
      </c>
      <c r="AI87" s="177">
        <v>14.15</v>
      </c>
      <c r="AJ87" s="177">
        <v>0</v>
      </c>
      <c r="AK87" s="177">
        <v>126.85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7.76</v>
      </c>
      <c r="AV87" s="177">
        <v>0.05</v>
      </c>
      <c r="AW87" s="177">
        <v>0.08</v>
      </c>
      <c r="AX87" s="177">
        <v>0.03</v>
      </c>
      <c r="AY87" s="177">
        <v>0.08</v>
      </c>
    </row>
    <row r="88" spans="1:51">
      <c r="A88" t="s">
        <v>130</v>
      </c>
      <c r="B88" s="177">
        <v>0</v>
      </c>
      <c r="C88" s="177">
        <v>6.25</v>
      </c>
      <c r="D88" s="177">
        <v>12.5</v>
      </c>
      <c r="E88" s="177">
        <v>0</v>
      </c>
      <c r="F88" s="177">
        <v>0</v>
      </c>
      <c r="G88" s="177">
        <v>32.72</v>
      </c>
      <c r="H88" s="177">
        <v>0</v>
      </c>
      <c r="I88" s="177">
        <v>36.93</v>
      </c>
      <c r="J88" s="177">
        <v>2.71</v>
      </c>
      <c r="K88" s="177">
        <v>252.44</v>
      </c>
      <c r="L88" s="177">
        <v>3.05</v>
      </c>
      <c r="M88" s="177">
        <v>1.79</v>
      </c>
      <c r="N88" s="177">
        <v>1.73</v>
      </c>
      <c r="O88" s="177">
        <v>2.4300000000000002</v>
      </c>
      <c r="P88" s="177">
        <v>0.97</v>
      </c>
      <c r="Q88" s="177">
        <v>0.32</v>
      </c>
      <c r="R88" s="177">
        <v>0.62</v>
      </c>
      <c r="S88" s="177">
        <v>0.39</v>
      </c>
      <c r="T88" s="177">
        <v>0.03</v>
      </c>
      <c r="U88" s="177">
        <v>2.02</v>
      </c>
      <c r="V88" s="177">
        <v>1.39</v>
      </c>
      <c r="W88" s="177">
        <v>0.59</v>
      </c>
      <c r="X88" s="177">
        <v>2.11</v>
      </c>
      <c r="Y88" s="177">
        <v>0</v>
      </c>
      <c r="Z88" s="177">
        <v>3.97</v>
      </c>
      <c r="AA88" s="177">
        <v>1.29</v>
      </c>
      <c r="AB88" s="177">
        <v>0</v>
      </c>
      <c r="AC88" s="177">
        <v>22.4</v>
      </c>
      <c r="AD88" s="177">
        <v>0</v>
      </c>
      <c r="AE88" s="177">
        <v>0</v>
      </c>
      <c r="AF88" s="177">
        <v>0</v>
      </c>
      <c r="AG88" s="177">
        <v>33.93</v>
      </c>
      <c r="AH88" s="177">
        <v>0</v>
      </c>
      <c r="AI88" s="177">
        <v>14.15</v>
      </c>
      <c r="AJ88" s="177">
        <v>0</v>
      </c>
      <c r="AK88" s="177">
        <v>126.85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7.76</v>
      </c>
      <c r="AV88" s="177">
        <v>0.05</v>
      </c>
      <c r="AW88" s="177">
        <v>0.08</v>
      </c>
      <c r="AX88" s="177">
        <v>0.03</v>
      </c>
      <c r="AY88" s="177">
        <v>0.08</v>
      </c>
    </row>
    <row r="89" spans="1:51">
      <c r="A89" t="s">
        <v>131</v>
      </c>
      <c r="B89" s="177">
        <v>0</v>
      </c>
      <c r="C89" s="177">
        <v>6.77</v>
      </c>
      <c r="D89" s="177">
        <v>12.5</v>
      </c>
      <c r="E89" s="177">
        <v>0</v>
      </c>
      <c r="F89" s="177">
        <v>0</v>
      </c>
      <c r="G89" s="177">
        <v>32.72</v>
      </c>
      <c r="H89" s="177">
        <v>0</v>
      </c>
      <c r="I89" s="177">
        <v>36.93</v>
      </c>
      <c r="J89" s="177">
        <v>2.71</v>
      </c>
      <c r="K89" s="177">
        <v>252.44</v>
      </c>
      <c r="L89" s="177">
        <v>3.05</v>
      </c>
      <c r="M89" s="177">
        <v>1.79</v>
      </c>
      <c r="N89" s="177">
        <v>1.73</v>
      </c>
      <c r="O89" s="177">
        <v>2.4300000000000002</v>
      </c>
      <c r="P89" s="177">
        <v>0.97</v>
      </c>
      <c r="Q89" s="177">
        <v>1.1399999999999999</v>
      </c>
      <c r="R89" s="177">
        <v>0.62</v>
      </c>
      <c r="S89" s="177">
        <v>1.37</v>
      </c>
      <c r="T89" s="177">
        <v>0.03</v>
      </c>
      <c r="U89" s="177">
        <v>2.02</v>
      </c>
      <c r="V89" s="177">
        <v>1.39</v>
      </c>
      <c r="W89" s="177">
        <v>0.56999999999999995</v>
      </c>
      <c r="X89" s="177">
        <v>2.11</v>
      </c>
      <c r="Y89" s="177">
        <v>0</v>
      </c>
      <c r="Z89" s="177">
        <v>3.97</v>
      </c>
      <c r="AA89" s="177">
        <v>1.29</v>
      </c>
      <c r="AB89" s="177">
        <v>0</v>
      </c>
      <c r="AC89" s="177">
        <v>22.4</v>
      </c>
      <c r="AD89" s="177">
        <v>0</v>
      </c>
      <c r="AE89" s="177">
        <v>0</v>
      </c>
      <c r="AF89" s="177">
        <v>0</v>
      </c>
      <c r="AG89" s="177">
        <v>33.93</v>
      </c>
      <c r="AH89" s="177">
        <v>0</v>
      </c>
      <c r="AI89" s="177">
        <v>14.15</v>
      </c>
      <c r="AJ89" s="177">
        <v>0</v>
      </c>
      <c r="AK89" s="177">
        <v>126.85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7.76</v>
      </c>
      <c r="AV89" s="177">
        <v>0.05</v>
      </c>
      <c r="AW89" s="177">
        <v>0.08</v>
      </c>
      <c r="AX89" s="177">
        <v>0.03</v>
      </c>
      <c r="AY89" s="177">
        <v>0.08</v>
      </c>
    </row>
    <row r="90" spans="1:51">
      <c r="A90" t="s">
        <v>132</v>
      </c>
      <c r="B90" s="177">
        <v>0</v>
      </c>
      <c r="C90" s="177">
        <v>6.77</v>
      </c>
      <c r="D90" s="177">
        <v>12.5</v>
      </c>
      <c r="E90" s="177">
        <v>0</v>
      </c>
      <c r="F90" s="177">
        <v>0</v>
      </c>
      <c r="G90" s="177">
        <v>32.72</v>
      </c>
      <c r="H90" s="177">
        <v>0</v>
      </c>
      <c r="I90" s="177">
        <v>36.93</v>
      </c>
      <c r="J90" s="177">
        <v>2.71</v>
      </c>
      <c r="K90" s="177">
        <v>252.44</v>
      </c>
      <c r="L90" s="177">
        <v>3.05</v>
      </c>
      <c r="M90" s="177">
        <v>1.79</v>
      </c>
      <c r="N90" s="177">
        <v>1.73</v>
      </c>
      <c r="O90" s="177">
        <v>2.4300000000000002</v>
      </c>
      <c r="P90" s="177">
        <v>0.97</v>
      </c>
      <c r="Q90" s="177">
        <v>0.36</v>
      </c>
      <c r="R90" s="177">
        <v>0.62</v>
      </c>
      <c r="S90" s="177">
        <v>0.46</v>
      </c>
      <c r="T90" s="177">
        <v>0.03</v>
      </c>
      <c r="U90" s="177">
        <v>2.02</v>
      </c>
      <c r="V90" s="177">
        <v>1.39</v>
      </c>
      <c r="W90" s="177">
        <v>0.56999999999999995</v>
      </c>
      <c r="X90" s="177">
        <v>2.11</v>
      </c>
      <c r="Y90" s="177">
        <v>0</v>
      </c>
      <c r="Z90" s="177">
        <v>3.97</v>
      </c>
      <c r="AA90" s="177">
        <v>1.29</v>
      </c>
      <c r="AB90" s="177">
        <v>0</v>
      </c>
      <c r="AC90" s="177">
        <v>22.4</v>
      </c>
      <c r="AD90" s="177">
        <v>0</v>
      </c>
      <c r="AE90" s="177">
        <v>0</v>
      </c>
      <c r="AF90" s="177">
        <v>0</v>
      </c>
      <c r="AG90" s="177">
        <v>33.93</v>
      </c>
      <c r="AH90" s="177">
        <v>0</v>
      </c>
      <c r="AI90" s="177">
        <v>14.15</v>
      </c>
      <c r="AJ90" s="177">
        <v>0</v>
      </c>
      <c r="AK90" s="177">
        <v>126.85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7.76</v>
      </c>
      <c r="AV90" s="177">
        <v>0.05</v>
      </c>
      <c r="AW90" s="177">
        <v>0.08</v>
      </c>
      <c r="AX90" s="177">
        <v>0.04</v>
      </c>
      <c r="AY90" s="177">
        <v>0.08</v>
      </c>
    </row>
    <row r="91" spans="1:51">
      <c r="A91" t="s">
        <v>133</v>
      </c>
      <c r="B91" s="177">
        <v>0</v>
      </c>
      <c r="C91" s="177">
        <v>6.77</v>
      </c>
      <c r="D91" s="177">
        <v>12.5</v>
      </c>
      <c r="E91" s="177">
        <v>0</v>
      </c>
      <c r="F91" s="177">
        <v>0</v>
      </c>
      <c r="G91" s="177">
        <v>32.72</v>
      </c>
      <c r="H91" s="177">
        <v>0</v>
      </c>
      <c r="I91" s="177">
        <v>36.93</v>
      </c>
      <c r="J91" s="177">
        <v>2.71</v>
      </c>
      <c r="K91" s="177">
        <v>268.35000000000002</v>
      </c>
      <c r="L91" s="177">
        <v>3.05</v>
      </c>
      <c r="M91" s="177">
        <v>1.79</v>
      </c>
      <c r="N91" s="177">
        <v>1.73</v>
      </c>
      <c r="O91" s="177">
        <v>2.4300000000000002</v>
      </c>
      <c r="P91" s="177">
        <v>0.97</v>
      </c>
      <c r="Q91" s="177">
        <v>0.32</v>
      </c>
      <c r="R91" s="177">
        <v>0.62</v>
      </c>
      <c r="S91" s="177">
        <v>0.39</v>
      </c>
      <c r="T91" s="177">
        <v>0.03</v>
      </c>
      <c r="U91" s="177">
        <v>2.02</v>
      </c>
      <c r="V91" s="177">
        <v>1.39</v>
      </c>
      <c r="W91" s="177">
        <v>0.56999999999999995</v>
      </c>
      <c r="X91" s="177">
        <v>2.11</v>
      </c>
      <c r="Y91" s="177">
        <v>0</v>
      </c>
      <c r="Z91" s="177">
        <v>3.97</v>
      </c>
      <c r="AA91" s="177">
        <v>1.29</v>
      </c>
      <c r="AB91" s="177">
        <v>0</v>
      </c>
      <c r="AC91" s="177">
        <v>22.4</v>
      </c>
      <c r="AD91" s="177">
        <v>0</v>
      </c>
      <c r="AE91" s="177">
        <v>0</v>
      </c>
      <c r="AF91" s="177">
        <v>0</v>
      </c>
      <c r="AG91" s="177">
        <v>33.93</v>
      </c>
      <c r="AH91" s="177">
        <v>0</v>
      </c>
      <c r="AI91" s="177">
        <v>14.15</v>
      </c>
      <c r="AJ91" s="177">
        <v>0</v>
      </c>
      <c r="AK91" s="177">
        <v>126.85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7.76</v>
      </c>
      <c r="AV91" s="177">
        <v>0.05</v>
      </c>
      <c r="AW91" s="177">
        <v>0.08</v>
      </c>
      <c r="AX91" s="177">
        <v>0.04</v>
      </c>
      <c r="AY91" s="177">
        <v>0.08</v>
      </c>
    </row>
    <row r="92" spans="1:51">
      <c r="A92" t="s">
        <v>134</v>
      </c>
      <c r="B92" s="177">
        <v>0</v>
      </c>
      <c r="C92" s="177">
        <v>6.77</v>
      </c>
      <c r="D92" s="177">
        <v>12.5</v>
      </c>
      <c r="E92" s="177">
        <v>0</v>
      </c>
      <c r="F92" s="177">
        <v>0</v>
      </c>
      <c r="G92" s="177">
        <v>32.72</v>
      </c>
      <c r="H92" s="177">
        <v>0</v>
      </c>
      <c r="I92" s="177">
        <v>36.93</v>
      </c>
      <c r="J92" s="177">
        <v>2.71</v>
      </c>
      <c r="K92" s="177">
        <v>155.69</v>
      </c>
      <c r="L92" s="177">
        <v>3.05</v>
      </c>
      <c r="M92" s="177">
        <v>1.79</v>
      </c>
      <c r="N92" s="177">
        <v>1.73</v>
      </c>
      <c r="O92" s="177">
        <v>2.4300000000000002</v>
      </c>
      <c r="P92" s="177">
        <v>0.97</v>
      </c>
      <c r="Q92" s="177">
        <v>0.32</v>
      </c>
      <c r="R92" s="177">
        <v>0.62</v>
      </c>
      <c r="S92" s="177">
        <v>0.39</v>
      </c>
      <c r="T92" s="177">
        <v>0.03</v>
      </c>
      <c r="U92" s="177">
        <v>2.02</v>
      </c>
      <c r="V92" s="177">
        <v>1.39</v>
      </c>
      <c r="W92" s="177">
        <v>0.56999999999999995</v>
      </c>
      <c r="X92" s="177">
        <v>2.11</v>
      </c>
      <c r="Y92" s="177">
        <v>0</v>
      </c>
      <c r="Z92" s="177">
        <v>3.97</v>
      </c>
      <c r="AA92" s="177">
        <v>1.29</v>
      </c>
      <c r="AB92" s="177">
        <v>0</v>
      </c>
      <c r="AC92" s="177">
        <v>22.4</v>
      </c>
      <c r="AD92" s="177">
        <v>0</v>
      </c>
      <c r="AE92" s="177">
        <v>0</v>
      </c>
      <c r="AF92" s="177">
        <v>0</v>
      </c>
      <c r="AG92" s="177">
        <v>32.96</v>
      </c>
      <c r="AH92" s="177">
        <v>0</v>
      </c>
      <c r="AI92" s="177">
        <v>14.15</v>
      </c>
      <c r="AJ92" s="177">
        <v>0</v>
      </c>
      <c r="AK92" s="177">
        <v>126.85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7.76</v>
      </c>
      <c r="AV92" s="177">
        <v>0.05</v>
      </c>
      <c r="AW92" s="177">
        <v>0.08</v>
      </c>
      <c r="AX92" s="177">
        <v>0.04</v>
      </c>
      <c r="AY92" s="177">
        <v>0.08</v>
      </c>
    </row>
    <row r="93" spans="1:51">
      <c r="A93" t="s">
        <v>135</v>
      </c>
      <c r="B93" s="177">
        <v>0</v>
      </c>
      <c r="C93" s="177">
        <v>6.77</v>
      </c>
      <c r="D93" s="177">
        <v>12.5</v>
      </c>
      <c r="E93" s="177">
        <v>0</v>
      </c>
      <c r="F93" s="177">
        <v>0</v>
      </c>
      <c r="G93" s="177">
        <v>32.72</v>
      </c>
      <c r="H93" s="177">
        <v>0</v>
      </c>
      <c r="I93" s="177">
        <v>36.93</v>
      </c>
      <c r="J93" s="177">
        <v>2.71</v>
      </c>
      <c r="K93" s="177">
        <v>155.69</v>
      </c>
      <c r="L93" s="177">
        <v>3.05</v>
      </c>
      <c r="M93" s="177">
        <v>1.79</v>
      </c>
      <c r="N93" s="177">
        <v>1.73</v>
      </c>
      <c r="O93" s="177">
        <v>2.4300000000000002</v>
      </c>
      <c r="P93" s="177">
        <v>0.97</v>
      </c>
      <c r="Q93" s="177">
        <v>0.32</v>
      </c>
      <c r="R93" s="177">
        <v>0.62</v>
      </c>
      <c r="S93" s="177">
        <v>0.39</v>
      </c>
      <c r="T93" s="177">
        <v>0.03</v>
      </c>
      <c r="U93" s="177">
        <v>2.02</v>
      </c>
      <c r="V93" s="177">
        <v>1.39</v>
      </c>
      <c r="W93" s="177">
        <v>1.1100000000000001</v>
      </c>
      <c r="X93" s="177">
        <v>2.11</v>
      </c>
      <c r="Y93" s="177">
        <v>0</v>
      </c>
      <c r="Z93" s="177">
        <v>3.97</v>
      </c>
      <c r="AA93" s="177">
        <v>1.29</v>
      </c>
      <c r="AB93" s="177">
        <v>0</v>
      </c>
      <c r="AC93" s="177">
        <v>22.4</v>
      </c>
      <c r="AD93" s="177">
        <v>0</v>
      </c>
      <c r="AE93" s="177">
        <v>0</v>
      </c>
      <c r="AF93" s="177">
        <v>0</v>
      </c>
      <c r="AG93" s="177">
        <v>32.96</v>
      </c>
      <c r="AH93" s="177">
        <v>0</v>
      </c>
      <c r="AI93" s="177">
        <v>14.15</v>
      </c>
      <c r="AJ93" s="177">
        <v>0</v>
      </c>
      <c r="AK93" s="177">
        <v>126.85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7.76</v>
      </c>
      <c r="AV93" s="177">
        <v>0.05</v>
      </c>
      <c r="AW93" s="177">
        <v>0.08</v>
      </c>
      <c r="AX93" s="177">
        <v>0.04</v>
      </c>
      <c r="AY93" s="177">
        <v>7.0000000000000007E-2</v>
      </c>
    </row>
    <row r="94" spans="1:51">
      <c r="A94" t="s">
        <v>136</v>
      </c>
      <c r="B94" s="177">
        <v>0</v>
      </c>
      <c r="C94" s="177">
        <v>6.77</v>
      </c>
      <c r="D94" s="177">
        <v>12.5</v>
      </c>
      <c r="E94" s="177">
        <v>0</v>
      </c>
      <c r="F94" s="177">
        <v>0</v>
      </c>
      <c r="G94" s="177">
        <v>32.72</v>
      </c>
      <c r="H94" s="177">
        <v>0</v>
      </c>
      <c r="I94" s="177">
        <v>36.93</v>
      </c>
      <c r="J94" s="177">
        <v>2.71</v>
      </c>
      <c r="K94" s="177">
        <v>155.69</v>
      </c>
      <c r="L94" s="177">
        <v>3.05</v>
      </c>
      <c r="M94" s="177">
        <v>1.79</v>
      </c>
      <c r="N94" s="177">
        <v>1.73</v>
      </c>
      <c r="O94" s="177">
        <v>2.4300000000000002</v>
      </c>
      <c r="P94" s="177">
        <v>0.97</v>
      </c>
      <c r="Q94" s="177">
        <v>0.32</v>
      </c>
      <c r="R94" s="177">
        <v>0.62</v>
      </c>
      <c r="S94" s="177">
        <v>0.39</v>
      </c>
      <c r="T94" s="177">
        <v>0.03</v>
      </c>
      <c r="U94" s="177">
        <v>2.02</v>
      </c>
      <c r="V94" s="177">
        <v>1.39</v>
      </c>
      <c r="W94" s="177">
        <v>1.1100000000000001</v>
      </c>
      <c r="X94" s="177">
        <v>2.11</v>
      </c>
      <c r="Y94" s="177">
        <v>0</v>
      </c>
      <c r="Z94" s="177">
        <v>3.97</v>
      </c>
      <c r="AA94" s="177">
        <v>1.29</v>
      </c>
      <c r="AB94" s="177">
        <v>0</v>
      </c>
      <c r="AC94" s="177">
        <v>22.4</v>
      </c>
      <c r="AD94" s="177">
        <v>0</v>
      </c>
      <c r="AE94" s="177">
        <v>0</v>
      </c>
      <c r="AF94" s="177">
        <v>0</v>
      </c>
      <c r="AG94" s="177">
        <v>32.96</v>
      </c>
      <c r="AH94" s="177">
        <v>0</v>
      </c>
      <c r="AI94" s="177">
        <v>14.15</v>
      </c>
      <c r="AJ94" s="177">
        <v>0</v>
      </c>
      <c r="AK94" s="177">
        <v>126.85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7.76</v>
      </c>
      <c r="AV94" s="177">
        <v>0.05</v>
      </c>
      <c r="AW94" s="177">
        <v>0.08</v>
      </c>
      <c r="AX94" s="177">
        <v>0.04</v>
      </c>
      <c r="AY94" s="177">
        <v>7.0000000000000007E-2</v>
      </c>
    </row>
    <row r="95" spans="1:51">
      <c r="A95" t="s">
        <v>137</v>
      </c>
      <c r="B95" s="177">
        <v>0</v>
      </c>
      <c r="C95" s="177">
        <v>6.77</v>
      </c>
      <c r="D95" s="177">
        <v>12.5</v>
      </c>
      <c r="E95" s="177">
        <v>0</v>
      </c>
      <c r="F95" s="177">
        <v>0</v>
      </c>
      <c r="G95" s="177">
        <v>32.72</v>
      </c>
      <c r="H95" s="177">
        <v>0</v>
      </c>
      <c r="I95" s="177">
        <v>36.93</v>
      </c>
      <c r="J95" s="177">
        <v>2.71</v>
      </c>
      <c r="K95" s="177">
        <v>107.31</v>
      </c>
      <c r="L95" s="177">
        <v>3.05</v>
      </c>
      <c r="M95" s="177">
        <v>1.79</v>
      </c>
      <c r="N95" s="177">
        <v>1.73</v>
      </c>
      <c r="O95" s="177">
        <v>2.4300000000000002</v>
      </c>
      <c r="P95" s="177">
        <v>0.97</v>
      </c>
      <c r="Q95" s="177">
        <v>0.32</v>
      </c>
      <c r="R95" s="177">
        <v>0.62</v>
      </c>
      <c r="S95" s="177">
        <v>0.39</v>
      </c>
      <c r="T95" s="177">
        <v>0.03</v>
      </c>
      <c r="U95" s="177">
        <v>2.02</v>
      </c>
      <c r="V95" s="177">
        <v>1.39</v>
      </c>
      <c r="W95" s="177">
        <v>1.1100000000000001</v>
      </c>
      <c r="X95" s="177">
        <v>2.11</v>
      </c>
      <c r="Y95" s="177">
        <v>0</v>
      </c>
      <c r="Z95" s="177">
        <v>3.97</v>
      </c>
      <c r="AA95" s="177">
        <v>1.29</v>
      </c>
      <c r="AB95" s="177">
        <v>0</v>
      </c>
      <c r="AC95" s="177">
        <v>22.4</v>
      </c>
      <c r="AD95" s="177">
        <v>0</v>
      </c>
      <c r="AE95" s="177">
        <v>0</v>
      </c>
      <c r="AF95" s="177">
        <v>0</v>
      </c>
      <c r="AG95" s="177">
        <v>32.96</v>
      </c>
      <c r="AH95" s="177">
        <v>0</v>
      </c>
      <c r="AI95" s="177">
        <v>14.15</v>
      </c>
      <c r="AJ95" s="177">
        <v>0</v>
      </c>
      <c r="AK95" s="177">
        <v>126.85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7.76</v>
      </c>
      <c r="AV95" s="177">
        <v>0.05</v>
      </c>
      <c r="AW95" s="177">
        <v>0.08</v>
      </c>
      <c r="AX95" s="177">
        <v>0.04</v>
      </c>
      <c r="AY95" s="177">
        <v>7.0000000000000007E-2</v>
      </c>
    </row>
    <row r="96" spans="1:51">
      <c r="A96" t="s">
        <v>138</v>
      </c>
      <c r="B96" s="177">
        <v>0</v>
      </c>
      <c r="C96" s="177">
        <v>6.77</v>
      </c>
      <c r="D96" s="177">
        <v>12.5</v>
      </c>
      <c r="E96" s="177">
        <v>0</v>
      </c>
      <c r="F96" s="177">
        <v>0</v>
      </c>
      <c r="G96" s="177">
        <v>32.72</v>
      </c>
      <c r="H96" s="177">
        <v>0</v>
      </c>
      <c r="I96" s="177">
        <v>36.93</v>
      </c>
      <c r="J96" s="177">
        <v>2.71</v>
      </c>
      <c r="K96" s="177">
        <v>16.71</v>
      </c>
      <c r="L96" s="177">
        <v>3.05</v>
      </c>
      <c r="M96" s="177">
        <v>1.79</v>
      </c>
      <c r="N96" s="177">
        <v>1.73</v>
      </c>
      <c r="O96" s="177">
        <v>2.4300000000000002</v>
      </c>
      <c r="P96" s="177">
        <v>0.97</v>
      </c>
      <c r="Q96" s="177">
        <v>0.32</v>
      </c>
      <c r="R96" s="177">
        <v>0.62</v>
      </c>
      <c r="S96" s="177">
        <v>0.39</v>
      </c>
      <c r="T96" s="177">
        <v>0.03</v>
      </c>
      <c r="U96" s="177">
        <v>2.02</v>
      </c>
      <c r="V96" s="177">
        <v>1.39</v>
      </c>
      <c r="W96" s="177">
        <v>1.1100000000000001</v>
      </c>
      <c r="X96" s="177">
        <v>2.11</v>
      </c>
      <c r="Y96" s="177">
        <v>0</v>
      </c>
      <c r="Z96" s="177">
        <v>3.97</v>
      </c>
      <c r="AA96" s="177">
        <v>1.29</v>
      </c>
      <c r="AB96" s="177">
        <v>0</v>
      </c>
      <c r="AC96" s="177">
        <v>22.4</v>
      </c>
      <c r="AD96" s="177">
        <v>0</v>
      </c>
      <c r="AE96" s="177">
        <v>0</v>
      </c>
      <c r="AF96" s="177">
        <v>0</v>
      </c>
      <c r="AG96" s="177">
        <v>32.96</v>
      </c>
      <c r="AH96" s="177">
        <v>0</v>
      </c>
      <c r="AI96" s="177">
        <v>14.15</v>
      </c>
      <c r="AJ96" s="177">
        <v>0</v>
      </c>
      <c r="AK96" s="177">
        <v>126.85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7.76</v>
      </c>
      <c r="AV96" s="177">
        <v>0.05</v>
      </c>
      <c r="AW96" s="177">
        <v>0.08</v>
      </c>
      <c r="AX96" s="177">
        <v>0.03</v>
      </c>
      <c r="AY96" s="177">
        <v>7.0000000000000007E-2</v>
      </c>
    </row>
    <row r="97" spans="1:51">
      <c r="A97" t="s">
        <v>139</v>
      </c>
      <c r="B97" s="177">
        <v>0</v>
      </c>
      <c r="C97" s="177">
        <v>6.77</v>
      </c>
      <c r="D97" s="177">
        <v>12.5</v>
      </c>
      <c r="E97" s="177">
        <v>0</v>
      </c>
      <c r="F97" s="177">
        <v>0</v>
      </c>
      <c r="G97" s="177">
        <v>32.72</v>
      </c>
      <c r="H97" s="177">
        <v>0</v>
      </c>
      <c r="I97" s="177">
        <v>36.93</v>
      </c>
      <c r="J97" s="177">
        <v>2.71</v>
      </c>
      <c r="K97" s="177">
        <v>16.7</v>
      </c>
      <c r="L97" s="177">
        <v>3.05</v>
      </c>
      <c r="M97" s="177">
        <v>1.79</v>
      </c>
      <c r="N97" s="177">
        <v>1.73</v>
      </c>
      <c r="O97" s="177">
        <v>2.4300000000000002</v>
      </c>
      <c r="P97" s="177">
        <v>0.97</v>
      </c>
      <c r="Q97" s="177">
        <v>0.28999999999999998</v>
      </c>
      <c r="R97" s="177">
        <v>0.62</v>
      </c>
      <c r="S97" s="177">
        <v>0.39</v>
      </c>
      <c r="T97" s="177">
        <v>0.03</v>
      </c>
      <c r="U97" s="177">
        <v>2.02</v>
      </c>
      <c r="V97" s="177">
        <v>1.39</v>
      </c>
      <c r="W97" s="177">
        <v>1.1100000000000001</v>
      </c>
      <c r="X97" s="177">
        <v>2.11</v>
      </c>
      <c r="Y97" s="177">
        <v>0</v>
      </c>
      <c r="Z97" s="177">
        <v>3.97</v>
      </c>
      <c r="AA97" s="177">
        <v>1.29</v>
      </c>
      <c r="AB97" s="177">
        <v>0</v>
      </c>
      <c r="AC97" s="177">
        <v>22.4</v>
      </c>
      <c r="AD97" s="177">
        <v>0</v>
      </c>
      <c r="AE97" s="177">
        <v>0</v>
      </c>
      <c r="AF97" s="177">
        <v>0</v>
      </c>
      <c r="AG97" s="177">
        <v>32.96</v>
      </c>
      <c r="AH97" s="177">
        <v>0</v>
      </c>
      <c r="AI97" s="177">
        <v>14.15</v>
      </c>
      <c r="AJ97" s="177">
        <v>0</v>
      </c>
      <c r="AK97" s="177">
        <v>126.85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7.82</v>
      </c>
      <c r="AV97" s="177">
        <v>0.05</v>
      </c>
      <c r="AW97" s="177">
        <v>0.08</v>
      </c>
      <c r="AX97" s="177">
        <v>0.03</v>
      </c>
      <c r="AY97" s="177">
        <v>7.0000000000000007E-2</v>
      </c>
    </row>
    <row r="98" spans="1:51">
      <c r="A98" t="s">
        <v>140</v>
      </c>
      <c r="B98" s="177">
        <v>0</v>
      </c>
      <c r="C98" s="177">
        <v>6.77</v>
      </c>
      <c r="D98" s="177">
        <v>12.5</v>
      </c>
      <c r="E98" s="177">
        <v>0</v>
      </c>
      <c r="F98" s="177">
        <v>0</v>
      </c>
      <c r="G98" s="177">
        <v>32.72</v>
      </c>
      <c r="H98" s="177">
        <v>0</v>
      </c>
      <c r="I98" s="177">
        <v>36.93</v>
      </c>
      <c r="J98" s="177">
        <v>2.71</v>
      </c>
      <c r="K98" s="177">
        <v>16.7</v>
      </c>
      <c r="L98" s="177">
        <v>3.05</v>
      </c>
      <c r="M98" s="177">
        <v>1.79</v>
      </c>
      <c r="N98" s="177">
        <v>1.73</v>
      </c>
      <c r="O98" s="177">
        <v>2.4300000000000002</v>
      </c>
      <c r="P98" s="177">
        <v>0.97</v>
      </c>
      <c r="Q98" s="177">
        <v>0.28999999999999998</v>
      </c>
      <c r="R98" s="177">
        <v>0.62</v>
      </c>
      <c r="S98" s="177">
        <v>0.39</v>
      </c>
      <c r="T98" s="177">
        <v>0.03</v>
      </c>
      <c r="U98" s="177">
        <v>2.02</v>
      </c>
      <c r="V98" s="177">
        <v>1.39</v>
      </c>
      <c r="W98" s="177">
        <v>1.1100000000000001</v>
      </c>
      <c r="X98" s="177">
        <v>2.11</v>
      </c>
      <c r="Y98" s="177">
        <v>0</v>
      </c>
      <c r="Z98" s="177">
        <v>3.97</v>
      </c>
      <c r="AA98" s="177">
        <v>1.29</v>
      </c>
      <c r="AB98" s="177">
        <v>0</v>
      </c>
      <c r="AC98" s="177">
        <v>22.4</v>
      </c>
      <c r="AD98" s="177">
        <v>0</v>
      </c>
      <c r="AE98" s="177">
        <v>0</v>
      </c>
      <c r="AF98" s="177">
        <v>0</v>
      </c>
      <c r="AG98" s="177">
        <v>32.96</v>
      </c>
      <c r="AH98" s="177">
        <v>0</v>
      </c>
      <c r="AI98" s="177">
        <v>14.15</v>
      </c>
      <c r="AJ98" s="177">
        <v>0</v>
      </c>
      <c r="AK98" s="177">
        <v>126.85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7.82</v>
      </c>
      <c r="AV98" s="177">
        <v>0.05</v>
      </c>
      <c r="AW98" s="177">
        <v>0.08</v>
      </c>
      <c r="AX98" s="177">
        <v>0.03</v>
      </c>
      <c r="AY98" s="177">
        <v>7.0000000000000007E-2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0.13101499999999994</v>
      </c>
      <c r="D99">
        <f t="shared" si="0"/>
        <v>0.33074999999999999</v>
      </c>
      <c r="E99">
        <f t="shared" si="0"/>
        <v>0</v>
      </c>
      <c r="F99">
        <f t="shared" si="0"/>
        <v>0</v>
      </c>
      <c r="G99">
        <f t="shared" si="0"/>
        <v>0.77231999999999956</v>
      </c>
      <c r="H99">
        <f t="shared" si="0"/>
        <v>0</v>
      </c>
      <c r="I99">
        <f t="shared" si="0"/>
        <v>0.65567000000000009</v>
      </c>
      <c r="J99">
        <f t="shared" si="0"/>
        <v>0.28992000000000079</v>
      </c>
      <c r="K99">
        <f t="shared" si="0"/>
        <v>7.8179599999999851</v>
      </c>
      <c r="L99">
        <f t="shared" si="0"/>
        <v>0.1950674999999997</v>
      </c>
      <c r="M99">
        <f t="shared" si="0"/>
        <v>4.2959999999999998E-2</v>
      </c>
      <c r="N99">
        <f t="shared" si="0"/>
        <v>4.1519999999999967E-2</v>
      </c>
      <c r="O99">
        <f t="shared" si="0"/>
        <v>5.8320000000000115E-2</v>
      </c>
      <c r="P99">
        <f t="shared" si="0"/>
        <v>2.3279999999999981E-2</v>
      </c>
      <c r="Q99">
        <f t="shared" si="0"/>
        <v>8.4980000000000028E-2</v>
      </c>
      <c r="R99">
        <f t="shared" si="0"/>
        <v>0.22494750000000019</v>
      </c>
      <c r="S99">
        <f t="shared" si="0"/>
        <v>0.10778499999999984</v>
      </c>
      <c r="T99">
        <f t="shared" si="0"/>
        <v>6.8825000000000162E-3</v>
      </c>
      <c r="U99">
        <f t="shared" si="0"/>
        <v>4.8480000000000058E-2</v>
      </c>
      <c r="V99">
        <f t="shared" si="0"/>
        <v>4.5307499999999896E-2</v>
      </c>
      <c r="W99">
        <f t="shared" si="0"/>
        <v>0.12472499999999997</v>
      </c>
      <c r="X99">
        <f t="shared" si="0"/>
        <v>0.25707749999999985</v>
      </c>
      <c r="Y99">
        <f t="shared" si="0"/>
        <v>0</v>
      </c>
      <c r="Z99">
        <f t="shared" si="0"/>
        <v>0.92836249999999831</v>
      </c>
      <c r="AA99">
        <f t="shared" si="0"/>
        <v>0.40612499999999935</v>
      </c>
      <c r="AB99">
        <f t="shared" si="0"/>
        <v>0</v>
      </c>
      <c r="AC99">
        <f t="shared" si="0"/>
        <v>0.55328250000000079</v>
      </c>
      <c r="AD99">
        <f t="shared" si="0"/>
        <v>2.8035000000000004E-2</v>
      </c>
      <c r="AE99">
        <f t="shared" si="0"/>
        <v>0</v>
      </c>
      <c r="AF99">
        <f t="shared" si="0"/>
        <v>0</v>
      </c>
      <c r="AG99">
        <f t="shared" si="0"/>
        <v>0.8223874999999996</v>
      </c>
      <c r="AH99">
        <f t="shared" si="0"/>
        <v>0</v>
      </c>
      <c r="AI99">
        <f t="shared" si="0"/>
        <v>0.33960000000000024</v>
      </c>
      <c r="AJ99">
        <f t="shared" si="0"/>
        <v>5.6599999999999977E-2</v>
      </c>
      <c r="AK99">
        <f t="shared" si="0"/>
        <v>3.042060000000002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0.2013350000000001</v>
      </c>
      <c r="AV99">
        <f t="shared" si="1"/>
        <v>1.1999999999999977E-3</v>
      </c>
      <c r="AW99">
        <f t="shared" si="1"/>
        <v>6.1750000000000043E-4</v>
      </c>
      <c r="AX99">
        <f t="shared" si="1"/>
        <v>3.0250000000000014E-4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10.130000000000001</v>
      </c>
      <c r="E3" s="177">
        <v>0</v>
      </c>
      <c r="F3" s="177">
        <v>0</v>
      </c>
      <c r="G3" s="177">
        <v>16.829999999999998</v>
      </c>
      <c r="H3" s="177">
        <v>0</v>
      </c>
      <c r="I3" s="177">
        <v>0</v>
      </c>
      <c r="J3" s="177">
        <v>20.59</v>
      </c>
      <c r="K3" s="177">
        <v>5.36</v>
      </c>
      <c r="L3" s="177">
        <v>2.12</v>
      </c>
      <c r="M3" s="177">
        <v>0</v>
      </c>
      <c r="N3" s="177">
        <v>0.98</v>
      </c>
      <c r="O3" s="177">
        <v>1.64</v>
      </c>
      <c r="P3" s="177">
        <v>2.2400000000000002</v>
      </c>
      <c r="Q3" s="177">
        <v>0.18</v>
      </c>
      <c r="R3" s="177">
        <v>0.35</v>
      </c>
      <c r="S3" s="177">
        <v>0.22</v>
      </c>
      <c r="T3" s="177">
        <v>0</v>
      </c>
      <c r="U3" s="177">
        <v>9.5</v>
      </c>
      <c r="V3" s="177">
        <v>0.17</v>
      </c>
      <c r="W3" s="177">
        <v>0.36</v>
      </c>
      <c r="X3" s="177">
        <v>1.22</v>
      </c>
      <c r="Y3" s="177">
        <v>0</v>
      </c>
      <c r="Z3" s="177">
        <v>2.2999999999999998</v>
      </c>
      <c r="AA3" s="177">
        <v>0.74</v>
      </c>
      <c r="AB3" s="177">
        <v>0</v>
      </c>
      <c r="AC3" s="177">
        <v>11.2</v>
      </c>
      <c r="AD3" s="177">
        <v>0</v>
      </c>
      <c r="AE3" s="177">
        <v>0</v>
      </c>
      <c r="AF3" s="177">
        <v>0</v>
      </c>
      <c r="AG3" s="177">
        <v>17.59</v>
      </c>
      <c r="AH3" s="177">
        <v>0</v>
      </c>
      <c r="AI3" s="177">
        <v>8.0399999999999991</v>
      </c>
      <c r="AJ3" s="177">
        <v>0</v>
      </c>
      <c r="AK3" s="177">
        <v>73.349999999999994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10.130000000000001</v>
      </c>
      <c r="E4" s="177">
        <v>0</v>
      </c>
      <c r="F4" s="177">
        <v>0</v>
      </c>
      <c r="G4" s="177">
        <v>16.829999999999998</v>
      </c>
      <c r="H4" s="177">
        <v>0</v>
      </c>
      <c r="I4" s="177">
        <v>0</v>
      </c>
      <c r="J4" s="177">
        <v>20.59</v>
      </c>
      <c r="K4" s="177">
        <v>5.36</v>
      </c>
      <c r="L4" s="177">
        <v>2.12</v>
      </c>
      <c r="M4" s="177">
        <v>0</v>
      </c>
      <c r="N4" s="177">
        <v>0.98</v>
      </c>
      <c r="O4" s="177">
        <v>1.64</v>
      </c>
      <c r="P4" s="177">
        <v>2.2400000000000002</v>
      </c>
      <c r="Q4" s="177">
        <v>0.18</v>
      </c>
      <c r="R4" s="177">
        <v>0.35</v>
      </c>
      <c r="S4" s="177">
        <v>0.22</v>
      </c>
      <c r="T4" s="177">
        <v>0</v>
      </c>
      <c r="U4" s="177">
        <v>9.5</v>
      </c>
      <c r="V4" s="177">
        <v>0.17</v>
      </c>
      <c r="W4" s="177">
        <v>0.36</v>
      </c>
      <c r="X4" s="177">
        <v>1.22</v>
      </c>
      <c r="Y4" s="177">
        <v>0</v>
      </c>
      <c r="Z4" s="177">
        <v>2.2999999999999998</v>
      </c>
      <c r="AA4" s="177">
        <v>0.74</v>
      </c>
      <c r="AB4" s="177">
        <v>0</v>
      </c>
      <c r="AC4" s="177">
        <v>11.2</v>
      </c>
      <c r="AD4" s="177">
        <v>0</v>
      </c>
      <c r="AE4" s="177">
        <v>0</v>
      </c>
      <c r="AF4" s="177">
        <v>0</v>
      </c>
      <c r="AG4" s="177">
        <v>17.59</v>
      </c>
      <c r="AH4" s="177">
        <v>0</v>
      </c>
      <c r="AI4" s="177">
        <v>8.0399999999999991</v>
      </c>
      <c r="AJ4" s="177">
        <v>0</v>
      </c>
      <c r="AK4" s="177">
        <v>73.349999999999994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10.130000000000001</v>
      </c>
      <c r="E5" s="177">
        <v>0</v>
      </c>
      <c r="F5" s="177">
        <v>0</v>
      </c>
      <c r="G5" s="177">
        <v>16.829999999999998</v>
      </c>
      <c r="H5" s="177">
        <v>0</v>
      </c>
      <c r="I5" s="177">
        <v>0</v>
      </c>
      <c r="J5" s="177">
        <v>20.59</v>
      </c>
      <c r="K5" s="177">
        <v>5.36</v>
      </c>
      <c r="L5" s="177">
        <v>2.12</v>
      </c>
      <c r="M5" s="177">
        <v>0</v>
      </c>
      <c r="N5" s="177">
        <v>0.98</v>
      </c>
      <c r="O5" s="177">
        <v>1.64</v>
      </c>
      <c r="P5" s="177">
        <v>2.2400000000000002</v>
      </c>
      <c r="Q5" s="177">
        <v>0.18</v>
      </c>
      <c r="R5" s="177">
        <v>0.35</v>
      </c>
      <c r="S5" s="177">
        <v>0.22</v>
      </c>
      <c r="T5" s="177">
        <v>0</v>
      </c>
      <c r="U5" s="177">
        <v>9.5</v>
      </c>
      <c r="V5" s="177">
        <v>0.17</v>
      </c>
      <c r="W5" s="177">
        <v>0.36</v>
      </c>
      <c r="X5" s="177">
        <v>1.22</v>
      </c>
      <c r="Y5" s="177">
        <v>0</v>
      </c>
      <c r="Z5" s="177">
        <v>2.2999999999999998</v>
      </c>
      <c r="AA5" s="177">
        <v>0.74</v>
      </c>
      <c r="AB5" s="177">
        <v>0</v>
      </c>
      <c r="AC5" s="177">
        <v>11.2</v>
      </c>
      <c r="AD5" s="177">
        <v>0</v>
      </c>
      <c r="AE5" s="177">
        <v>0</v>
      </c>
      <c r="AF5" s="177">
        <v>0</v>
      </c>
      <c r="AG5" s="177">
        <v>17.59</v>
      </c>
      <c r="AH5" s="177">
        <v>0</v>
      </c>
      <c r="AI5" s="177">
        <v>8.0399999999999991</v>
      </c>
      <c r="AJ5" s="177">
        <v>0</v>
      </c>
      <c r="AK5" s="177">
        <v>73.349999999999994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10.130000000000001</v>
      </c>
      <c r="E6" s="177">
        <v>0</v>
      </c>
      <c r="F6" s="177">
        <v>0</v>
      </c>
      <c r="G6" s="177">
        <v>16.829999999999998</v>
      </c>
      <c r="H6" s="177">
        <v>0</v>
      </c>
      <c r="I6" s="177">
        <v>0</v>
      </c>
      <c r="J6" s="177">
        <v>20.59</v>
      </c>
      <c r="K6" s="177">
        <v>5.36</v>
      </c>
      <c r="L6" s="177">
        <v>2.12</v>
      </c>
      <c r="M6" s="177">
        <v>0</v>
      </c>
      <c r="N6" s="177">
        <v>0.98</v>
      </c>
      <c r="O6" s="177">
        <v>1.64</v>
      </c>
      <c r="P6" s="177">
        <v>2.2400000000000002</v>
      </c>
      <c r="Q6" s="177">
        <v>0.18</v>
      </c>
      <c r="R6" s="177">
        <v>0.35</v>
      </c>
      <c r="S6" s="177">
        <v>0.22</v>
      </c>
      <c r="T6" s="177">
        <v>0</v>
      </c>
      <c r="U6" s="177">
        <v>9.5</v>
      </c>
      <c r="V6" s="177">
        <v>0.17</v>
      </c>
      <c r="W6" s="177">
        <v>0.36</v>
      </c>
      <c r="X6" s="177">
        <v>1.22</v>
      </c>
      <c r="Y6" s="177">
        <v>0</v>
      </c>
      <c r="Z6" s="177">
        <v>2.2999999999999998</v>
      </c>
      <c r="AA6" s="177">
        <v>0.74</v>
      </c>
      <c r="AB6" s="177">
        <v>0</v>
      </c>
      <c r="AC6" s="177">
        <v>11.2</v>
      </c>
      <c r="AD6" s="177">
        <v>0</v>
      </c>
      <c r="AE6" s="177">
        <v>0</v>
      </c>
      <c r="AF6" s="177">
        <v>0</v>
      </c>
      <c r="AG6" s="177">
        <v>17.59</v>
      </c>
      <c r="AH6" s="177">
        <v>0</v>
      </c>
      <c r="AI6" s="177">
        <v>8.0399999999999991</v>
      </c>
      <c r="AJ6" s="177">
        <v>0</v>
      </c>
      <c r="AK6" s="177">
        <v>73.349999999999994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10.4</v>
      </c>
      <c r="E7" s="177">
        <v>0</v>
      </c>
      <c r="F7" s="177">
        <v>0</v>
      </c>
      <c r="G7" s="177">
        <v>16.829999999999998</v>
      </c>
      <c r="H7" s="177">
        <v>0</v>
      </c>
      <c r="I7" s="177">
        <v>0</v>
      </c>
      <c r="J7" s="177">
        <v>20.59</v>
      </c>
      <c r="K7" s="177">
        <v>5.36</v>
      </c>
      <c r="L7" s="177">
        <v>2.12</v>
      </c>
      <c r="M7" s="177">
        <v>0</v>
      </c>
      <c r="N7" s="177">
        <v>0.98</v>
      </c>
      <c r="O7" s="177">
        <v>1.64</v>
      </c>
      <c r="P7" s="177">
        <v>2.2400000000000002</v>
      </c>
      <c r="Q7" s="177">
        <v>0.18</v>
      </c>
      <c r="R7" s="177">
        <v>0.35</v>
      </c>
      <c r="S7" s="177">
        <v>0.22</v>
      </c>
      <c r="T7" s="177">
        <v>0</v>
      </c>
      <c r="U7" s="177">
        <v>9.5</v>
      </c>
      <c r="V7" s="177">
        <v>0.17</v>
      </c>
      <c r="W7" s="177">
        <v>0.36</v>
      </c>
      <c r="X7" s="177">
        <v>1.22</v>
      </c>
      <c r="Y7" s="177">
        <v>0</v>
      </c>
      <c r="Z7" s="177">
        <v>2.2999999999999998</v>
      </c>
      <c r="AA7" s="177">
        <v>0.74</v>
      </c>
      <c r="AB7" s="177">
        <v>0</v>
      </c>
      <c r="AC7" s="177">
        <v>11.2</v>
      </c>
      <c r="AD7" s="177">
        <v>0</v>
      </c>
      <c r="AE7" s="177">
        <v>0</v>
      </c>
      <c r="AF7" s="177">
        <v>0</v>
      </c>
      <c r="AG7" s="177">
        <v>17.59</v>
      </c>
      <c r="AH7" s="177">
        <v>0</v>
      </c>
      <c r="AI7" s="177">
        <v>8.0399999999999991</v>
      </c>
      <c r="AJ7" s="177">
        <v>0</v>
      </c>
      <c r="AK7" s="177">
        <v>73.349999999999994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10.4</v>
      </c>
      <c r="E8" s="177">
        <v>0</v>
      </c>
      <c r="F8" s="177">
        <v>0</v>
      </c>
      <c r="G8" s="177">
        <v>16.829999999999998</v>
      </c>
      <c r="H8" s="177">
        <v>0</v>
      </c>
      <c r="I8" s="177">
        <v>0</v>
      </c>
      <c r="J8" s="177">
        <v>20.59</v>
      </c>
      <c r="K8" s="177">
        <v>5.36</v>
      </c>
      <c r="L8" s="177">
        <v>2.12</v>
      </c>
      <c r="M8" s="177">
        <v>0</v>
      </c>
      <c r="N8" s="177">
        <v>0.98</v>
      </c>
      <c r="O8" s="177">
        <v>1.64</v>
      </c>
      <c r="P8" s="177">
        <v>2.2400000000000002</v>
      </c>
      <c r="Q8" s="177">
        <v>0.18</v>
      </c>
      <c r="R8" s="177">
        <v>0.35</v>
      </c>
      <c r="S8" s="177">
        <v>0.22</v>
      </c>
      <c r="T8" s="177">
        <v>0</v>
      </c>
      <c r="U8" s="177">
        <v>9.5</v>
      </c>
      <c r="V8" s="177">
        <v>0.17</v>
      </c>
      <c r="W8" s="177">
        <v>0.36</v>
      </c>
      <c r="X8" s="177">
        <v>1.22</v>
      </c>
      <c r="Y8" s="177">
        <v>0</v>
      </c>
      <c r="Z8" s="177">
        <v>2.2999999999999998</v>
      </c>
      <c r="AA8" s="177">
        <v>0.74</v>
      </c>
      <c r="AB8" s="177">
        <v>0</v>
      </c>
      <c r="AC8" s="177">
        <v>11.2</v>
      </c>
      <c r="AD8" s="177">
        <v>0</v>
      </c>
      <c r="AE8" s="177">
        <v>0</v>
      </c>
      <c r="AF8" s="177">
        <v>0</v>
      </c>
      <c r="AG8" s="177">
        <v>17.59</v>
      </c>
      <c r="AH8" s="177">
        <v>0</v>
      </c>
      <c r="AI8" s="177">
        <v>8.0399999999999991</v>
      </c>
      <c r="AJ8" s="177">
        <v>0</v>
      </c>
      <c r="AK8" s="177">
        <v>73.349999999999994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10.4</v>
      </c>
      <c r="E9" s="177">
        <v>0</v>
      </c>
      <c r="F9" s="177">
        <v>0</v>
      </c>
      <c r="G9" s="177">
        <v>16.829999999999998</v>
      </c>
      <c r="H9" s="177">
        <v>0</v>
      </c>
      <c r="I9" s="177">
        <v>0</v>
      </c>
      <c r="J9" s="177">
        <v>20.59</v>
      </c>
      <c r="K9" s="177">
        <v>5.36</v>
      </c>
      <c r="L9" s="177">
        <v>2.12</v>
      </c>
      <c r="M9" s="177">
        <v>0</v>
      </c>
      <c r="N9" s="177">
        <v>0.98</v>
      </c>
      <c r="O9" s="177">
        <v>1.64</v>
      </c>
      <c r="P9" s="177">
        <v>2.2400000000000002</v>
      </c>
      <c r="Q9" s="177">
        <v>0.18</v>
      </c>
      <c r="R9" s="177">
        <v>0.35</v>
      </c>
      <c r="S9" s="177">
        <v>0.22</v>
      </c>
      <c r="T9" s="177">
        <v>0</v>
      </c>
      <c r="U9" s="177">
        <v>9.5</v>
      </c>
      <c r="V9" s="177">
        <v>0.17</v>
      </c>
      <c r="W9" s="177">
        <v>0.36</v>
      </c>
      <c r="X9" s="177">
        <v>1.22</v>
      </c>
      <c r="Y9" s="177">
        <v>0</v>
      </c>
      <c r="Z9" s="177">
        <v>2.2999999999999998</v>
      </c>
      <c r="AA9" s="177">
        <v>0.74</v>
      </c>
      <c r="AB9" s="177">
        <v>0</v>
      </c>
      <c r="AC9" s="177">
        <v>11.2</v>
      </c>
      <c r="AD9" s="177">
        <v>0</v>
      </c>
      <c r="AE9" s="177">
        <v>0</v>
      </c>
      <c r="AF9" s="177">
        <v>0</v>
      </c>
      <c r="AG9" s="177">
        <v>17.59</v>
      </c>
      <c r="AH9" s="177">
        <v>0</v>
      </c>
      <c r="AI9" s="177">
        <v>8.0399999999999991</v>
      </c>
      <c r="AJ9" s="177">
        <v>0</v>
      </c>
      <c r="AK9" s="177">
        <v>73.349999999999994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10.4</v>
      </c>
      <c r="E10" s="177">
        <v>0</v>
      </c>
      <c r="F10" s="177">
        <v>0</v>
      </c>
      <c r="G10" s="177">
        <v>16.829999999999998</v>
      </c>
      <c r="H10" s="177">
        <v>0</v>
      </c>
      <c r="I10" s="177">
        <v>0</v>
      </c>
      <c r="J10" s="177">
        <v>20.59</v>
      </c>
      <c r="K10" s="177">
        <v>5.36</v>
      </c>
      <c r="L10" s="177">
        <v>2.12</v>
      </c>
      <c r="M10" s="177">
        <v>0</v>
      </c>
      <c r="N10" s="177">
        <v>0.98</v>
      </c>
      <c r="O10" s="177">
        <v>1.64</v>
      </c>
      <c r="P10" s="177">
        <v>2.2400000000000002</v>
      </c>
      <c r="Q10" s="177">
        <v>0.18</v>
      </c>
      <c r="R10" s="177">
        <v>0.35</v>
      </c>
      <c r="S10" s="177">
        <v>0.22</v>
      </c>
      <c r="T10" s="177">
        <v>0</v>
      </c>
      <c r="U10" s="177">
        <v>9.5</v>
      </c>
      <c r="V10" s="177">
        <v>0.17</v>
      </c>
      <c r="W10" s="177">
        <v>0.36</v>
      </c>
      <c r="X10" s="177">
        <v>1.22</v>
      </c>
      <c r="Y10" s="177">
        <v>0</v>
      </c>
      <c r="Z10" s="177">
        <v>2.2999999999999998</v>
      </c>
      <c r="AA10" s="177">
        <v>0.74</v>
      </c>
      <c r="AB10" s="177">
        <v>0</v>
      </c>
      <c r="AC10" s="177">
        <v>11.2</v>
      </c>
      <c r="AD10" s="177">
        <v>0</v>
      </c>
      <c r="AE10" s="177">
        <v>0</v>
      </c>
      <c r="AF10" s="177">
        <v>0</v>
      </c>
      <c r="AG10" s="177">
        <v>17.59</v>
      </c>
      <c r="AH10" s="177">
        <v>0</v>
      </c>
      <c r="AI10" s="177">
        <v>8.0399999999999991</v>
      </c>
      <c r="AJ10" s="177">
        <v>0</v>
      </c>
      <c r="AK10" s="177">
        <v>73.349999999999994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10.4</v>
      </c>
      <c r="E11" s="177">
        <v>0</v>
      </c>
      <c r="F11" s="177">
        <v>0</v>
      </c>
      <c r="G11" s="177">
        <v>16.829999999999998</v>
      </c>
      <c r="H11" s="177">
        <v>0</v>
      </c>
      <c r="I11" s="177">
        <v>0</v>
      </c>
      <c r="J11" s="177">
        <v>20.59</v>
      </c>
      <c r="K11" s="177">
        <v>44.09</v>
      </c>
      <c r="L11" s="177">
        <v>2.12</v>
      </c>
      <c r="M11" s="177">
        <v>0</v>
      </c>
      <c r="N11" s="177">
        <v>0.98</v>
      </c>
      <c r="O11" s="177">
        <v>1.64</v>
      </c>
      <c r="P11" s="177">
        <v>2.2400000000000002</v>
      </c>
      <c r="Q11" s="177">
        <v>0.18</v>
      </c>
      <c r="R11" s="177">
        <v>0.35</v>
      </c>
      <c r="S11" s="177">
        <v>0.22</v>
      </c>
      <c r="T11" s="177">
        <v>0</v>
      </c>
      <c r="U11" s="177">
        <v>9.5</v>
      </c>
      <c r="V11" s="177">
        <v>0.17</v>
      </c>
      <c r="W11" s="177">
        <v>0.36</v>
      </c>
      <c r="X11" s="177">
        <v>1.22</v>
      </c>
      <c r="Y11" s="177">
        <v>0</v>
      </c>
      <c r="Z11" s="177">
        <v>2.2999999999999998</v>
      </c>
      <c r="AA11" s="177">
        <v>0.74</v>
      </c>
      <c r="AB11" s="177">
        <v>0</v>
      </c>
      <c r="AC11" s="177">
        <v>11.2</v>
      </c>
      <c r="AD11" s="177">
        <v>0</v>
      </c>
      <c r="AE11" s="177">
        <v>0</v>
      </c>
      <c r="AF11" s="177">
        <v>0</v>
      </c>
      <c r="AG11" s="177">
        <v>17.59</v>
      </c>
      <c r="AH11" s="177">
        <v>0</v>
      </c>
      <c r="AI11" s="177">
        <v>8.0399999999999991</v>
      </c>
      <c r="AJ11" s="177">
        <v>0</v>
      </c>
      <c r="AK11" s="177">
        <v>73.349999999999994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10.4</v>
      </c>
      <c r="E12" s="177">
        <v>0</v>
      </c>
      <c r="F12" s="177">
        <v>0</v>
      </c>
      <c r="G12" s="177">
        <v>16.829999999999998</v>
      </c>
      <c r="H12" s="177">
        <v>0</v>
      </c>
      <c r="I12" s="177">
        <v>0</v>
      </c>
      <c r="J12" s="177">
        <v>20.59</v>
      </c>
      <c r="K12" s="177">
        <v>44.09</v>
      </c>
      <c r="L12" s="177">
        <v>2.12</v>
      </c>
      <c r="M12" s="177">
        <v>0</v>
      </c>
      <c r="N12" s="177">
        <v>0.98</v>
      </c>
      <c r="O12" s="177">
        <v>1.64</v>
      </c>
      <c r="P12" s="177">
        <v>2.2400000000000002</v>
      </c>
      <c r="Q12" s="177">
        <v>0.18</v>
      </c>
      <c r="R12" s="177">
        <v>0.35</v>
      </c>
      <c r="S12" s="177">
        <v>0.22</v>
      </c>
      <c r="T12" s="177">
        <v>0</v>
      </c>
      <c r="U12" s="177">
        <v>9.5</v>
      </c>
      <c r="V12" s="177">
        <v>0.17</v>
      </c>
      <c r="W12" s="177">
        <v>0.36</v>
      </c>
      <c r="X12" s="177">
        <v>1.22</v>
      </c>
      <c r="Y12" s="177">
        <v>0</v>
      </c>
      <c r="Z12" s="177">
        <v>2.2999999999999998</v>
      </c>
      <c r="AA12" s="177">
        <v>0.74</v>
      </c>
      <c r="AB12" s="177">
        <v>0</v>
      </c>
      <c r="AC12" s="177">
        <v>11.22</v>
      </c>
      <c r="AD12" s="177">
        <v>0</v>
      </c>
      <c r="AE12" s="177">
        <v>0</v>
      </c>
      <c r="AF12" s="177">
        <v>0</v>
      </c>
      <c r="AG12" s="177">
        <v>17.59</v>
      </c>
      <c r="AH12" s="177">
        <v>0</v>
      </c>
      <c r="AI12" s="177">
        <v>8.0399999999999991</v>
      </c>
      <c r="AJ12" s="177">
        <v>0</v>
      </c>
      <c r="AK12" s="177">
        <v>73.349999999999994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10.4</v>
      </c>
      <c r="E13" s="177">
        <v>0</v>
      </c>
      <c r="F13" s="177">
        <v>0</v>
      </c>
      <c r="G13" s="177">
        <v>16.829999999999998</v>
      </c>
      <c r="H13" s="177">
        <v>0</v>
      </c>
      <c r="I13" s="177">
        <v>0</v>
      </c>
      <c r="J13" s="177">
        <v>20.59</v>
      </c>
      <c r="K13" s="177">
        <v>44.09</v>
      </c>
      <c r="L13" s="177">
        <v>2.12</v>
      </c>
      <c r="M13" s="177">
        <v>0</v>
      </c>
      <c r="N13" s="177">
        <v>0.98</v>
      </c>
      <c r="O13" s="177">
        <v>1.64</v>
      </c>
      <c r="P13" s="177">
        <v>2.2400000000000002</v>
      </c>
      <c r="Q13" s="177">
        <v>0.18</v>
      </c>
      <c r="R13" s="177">
        <v>0.35</v>
      </c>
      <c r="S13" s="177">
        <v>0.22</v>
      </c>
      <c r="T13" s="177">
        <v>0</v>
      </c>
      <c r="U13" s="177">
        <v>9.5</v>
      </c>
      <c r="V13" s="177">
        <v>0.17</v>
      </c>
      <c r="W13" s="177">
        <v>0.36</v>
      </c>
      <c r="X13" s="177">
        <v>1.22</v>
      </c>
      <c r="Y13" s="177">
        <v>0</v>
      </c>
      <c r="Z13" s="177">
        <v>2.2999999999999998</v>
      </c>
      <c r="AA13" s="177">
        <v>0.74</v>
      </c>
      <c r="AB13" s="177">
        <v>0</v>
      </c>
      <c r="AC13" s="177">
        <v>11.22</v>
      </c>
      <c r="AD13" s="177">
        <v>0</v>
      </c>
      <c r="AE13" s="177">
        <v>0</v>
      </c>
      <c r="AF13" s="177">
        <v>0</v>
      </c>
      <c r="AG13" s="177">
        <v>17.59</v>
      </c>
      <c r="AH13" s="177">
        <v>0</v>
      </c>
      <c r="AI13" s="177">
        <v>8.0399999999999991</v>
      </c>
      <c r="AJ13" s="177">
        <v>0</v>
      </c>
      <c r="AK13" s="177">
        <v>73.349999999999994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10.4</v>
      </c>
      <c r="E14" s="177">
        <v>0</v>
      </c>
      <c r="F14" s="177">
        <v>0</v>
      </c>
      <c r="G14" s="177">
        <v>16.829999999999998</v>
      </c>
      <c r="H14" s="177">
        <v>0</v>
      </c>
      <c r="I14" s="177">
        <v>0</v>
      </c>
      <c r="J14" s="177">
        <v>20.59</v>
      </c>
      <c r="K14" s="177">
        <v>44.1</v>
      </c>
      <c r="L14" s="177">
        <v>2.12</v>
      </c>
      <c r="M14" s="177">
        <v>0</v>
      </c>
      <c r="N14" s="177">
        <v>0.98</v>
      </c>
      <c r="O14" s="177">
        <v>1.64</v>
      </c>
      <c r="P14" s="177">
        <v>2.2400000000000002</v>
      </c>
      <c r="Q14" s="177">
        <v>0.18</v>
      </c>
      <c r="R14" s="177">
        <v>0.35</v>
      </c>
      <c r="S14" s="177">
        <v>0.22</v>
      </c>
      <c r="T14" s="177">
        <v>0</v>
      </c>
      <c r="U14" s="177">
        <v>9.5</v>
      </c>
      <c r="V14" s="177">
        <v>0.17</v>
      </c>
      <c r="W14" s="177">
        <v>0.36</v>
      </c>
      <c r="X14" s="177">
        <v>1.22</v>
      </c>
      <c r="Y14" s="177">
        <v>0</v>
      </c>
      <c r="Z14" s="177">
        <v>2.2999999999999998</v>
      </c>
      <c r="AA14" s="177">
        <v>0.74</v>
      </c>
      <c r="AB14" s="177">
        <v>0</v>
      </c>
      <c r="AC14" s="177">
        <v>11.22</v>
      </c>
      <c r="AD14" s="177">
        <v>0</v>
      </c>
      <c r="AE14" s="177">
        <v>0</v>
      </c>
      <c r="AF14" s="177">
        <v>0</v>
      </c>
      <c r="AG14" s="177">
        <v>17.59</v>
      </c>
      <c r="AH14" s="177">
        <v>0</v>
      </c>
      <c r="AI14" s="177">
        <v>8.0399999999999991</v>
      </c>
      <c r="AJ14" s="177">
        <v>0</v>
      </c>
      <c r="AK14" s="177">
        <v>73.349999999999994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10.4</v>
      </c>
      <c r="E15" s="177">
        <v>0</v>
      </c>
      <c r="F15" s="177">
        <v>0</v>
      </c>
      <c r="G15" s="177">
        <v>16.829999999999998</v>
      </c>
      <c r="H15" s="177">
        <v>0</v>
      </c>
      <c r="I15" s="177">
        <v>0</v>
      </c>
      <c r="J15" s="177">
        <v>20.59</v>
      </c>
      <c r="K15" s="177">
        <v>44.1</v>
      </c>
      <c r="L15" s="177">
        <v>26.53</v>
      </c>
      <c r="M15" s="177">
        <v>0</v>
      </c>
      <c r="N15" s="177">
        <v>0.98</v>
      </c>
      <c r="O15" s="177">
        <v>1.64</v>
      </c>
      <c r="P15" s="177">
        <v>2.2400000000000002</v>
      </c>
      <c r="Q15" s="177">
        <v>3.56</v>
      </c>
      <c r="R15" s="177">
        <v>0.35</v>
      </c>
      <c r="S15" s="177">
        <v>3.72</v>
      </c>
      <c r="T15" s="177">
        <v>0</v>
      </c>
      <c r="U15" s="177">
        <v>9.5</v>
      </c>
      <c r="V15" s="177">
        <v>0.17</v>
      </c>
      <c r="W15" s="177">
        <v>0.35</v>
      </c>
      <c r="X15" s="177">
        <v>1.22</v>
      </c>
      <c r="Y15" s="177">
        <v>0</v>
      </c>
      <c r="Z15" s="177">
        <v>2.2999999999999998</v>
      </c>
      <c r="AA15" s="177">
        <v>0.74</v>
      </c>
      <c r="AB15" s="177">
        <v>0</v>
      </c>
      <c r="AC15" s="177">
        <v>11.22</v>
      </c>
      <c r="AD15" s="177">
        <v>0</v>
      </c>
      <c r="AE15" s="177">
        <v>0</v>
      </c>
      <c r="AF15" s="177">
        <v>0</v>
      </c>
      <c r="AG15" s="177">
        <v>17.59</v>
      </c>
      <c r="AH15" s="177">
        <v>0</v>
      </c>
      <c r="AI15" s="177">
        <v>8.0399999999999991</v>
      </c>
      <c r="AJ15" s="177">
        <v>0</v>
      </c>
      <c r="AK15" s="177">
        <v>73.349999999999994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10.4</v>
      </c>
      <c r="E16" s="177">
        <v>0</v>
      </c>
      <c r="F16" s="177">
        <v>0</v>
      </c>
      <c r="G16" s="177">
        <v>16.829999999999998</v>
      </c>
      <c r="H16" s="177">
        <v>0</v>
      </c>
      <c r="I16" s="177">
        <v>0</v>
      </c>
      <c r="J16" s="177">
        <v>20.59</v>
      </c>
      <c r="K16" s="177">
        <v>44.1</v>
      </c>
      <c r="L16" s="177">
        <v>45.88</v>
      </c>
      <c r="M16" s="177">
        <v>0</v>
      </c>
      <c r="N16" s="177">
        <v>0.98</v>
      </c>
      <c r="O16" s="177">
        <v>1.64</v>
      </c>
      <c r="P16" s="177">
        <v>2.2400000000000002</v>
      </c>
      <c r="Q16" s="177">
        <v>3.56</v>
      </c>
      <c r="R16" s="177">
        <v>0.35</v>
      </c>
      <c r="S16" s="177">
        <v>3.72</v>
      </c>
      <c r="T16" s="177">
        <v>0</v>
      </c>
      <c r="U16" s="177">
        <v>9.5</v>
      </c>
      <c r="V16" s="177">
        <v>0.17</v>
      </c>
      <c r="W16" s="177">
        <v>0.35</v>
      </c>
      <c r="X16" s="177">
        <v>1.22</v>
      </c>
      <c r="Y16" s="177">
        <v>0</v>
      </c>
      <c r="Z16" s="177">
        <v>2.2999999999999998</v>
      </c>
      <c r="AA16" s="177">
        <v>0.74</v>
      </c>
      <c r="AB16" s="177">
        <v>0</v>
      </c>
      <c r="AC16" s="177">
        <v>10.87</v>
      </c>
      <c r="AD16" s="177">
        <v>0</v>
      </c>
      <c r="AE16" s="177">
        <v>0</v>
      </c>
      <c r="AF16" s="177">
        <v>0</v>
      </c>
      <c r="AG16" s="177">
        <v>17.59</v>
      </c>
      <c r="AH16" s="177">
        <v>0</v>
      </c>
      <c r="AI16" s="177">
        <v>8.0399999999999991</v>
      </c>
      <c r="AJ16" s="177">
        <v>0</v>
      </c>
      <c r="AK16" s="177">
        <v>73.349999999999994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10.4</v>
      </c>
      <c r="E17" s="177">
        <v>0</v>
      </c>
      <c r="F17" s="177">
        <v>0</v>
      </c>
      <c r="G17" s="177">
        <v>16.829999999999998</v>
      </c>
      <c r="H17" s="177">
        <v>0</v>
      </c>
      <c r="I17" s="177">
        <v>0</v>
      </c>
      <c r="J17" s="177">
        <v>20.59</v>
      </c>
      <c r="K17" s="177">
        <v>44.1</v>
      </c>
      <c r="L17" s="177">
        <v>55.55</v>
      </c>
      <c r="M17" s="177">
        <v>0</v>
      </c>
      <c r="N17" s="177">
        <v>0.98</v>
      </c>
      <c r="O17" s="177">
        <v>1.64</v>
      </c>
      <c r="P17" s="177">
        <v>2.2400000000000002</v>
      </c>
      <c r="Q17" s="177">
        <v>3.55</v>
      </c>
      <c r="R17" s="177">
        <v>0.35</v>
      </c>
      <c r="S17" s="177">
        <v>3.71</v>
      </c>
      <c r="T17" s="177">
        <v>0</v>
      </c>
      <c r="U17" s="177">
        <v>9.5</v>
      </c>
      <c r="V17" s="177">
        <v>0.17</v>
      </c>
      <c r="W17" s="177">
        <v>0.35</v>
      </c>
      <c r="X17" s="177">
        <v>1.22</v>
      </c>
      <c r="Y17" s="177">
        <v>0</v>
      </c>
      <c r="Z17" s="177">
        <v>2.2999999999999998</v>
      </c>
      <c r="AA17" s="177">
        <v>0.74</v>
      </c>
      <c r="AB17" s="177">
        <v>0</v>
      </c>
      <c r="AC17" s="177">
        <v>10.87</v>
      </c>
      <c r="AD17" s="177">
        <v>0</v>
      </c>
      <c r="AE17" s="177">
        <v>0</v>
      </c>
      <c r="AF17" s="177">
        <v>0</v>
      </c>
      <c r="AG17" s="177">
        <v>17.59</v>
      </c>
      <c r="AH17" s="177">
        <v>0</v>
      </c>
      <c r="AI17" s="177">
        <v>8.0399999999999991</v>
      </c>
      <c r="AJ17" s="177">
        <v>0</v>
      </c>
      <c r="AK17" s="177">
        <v>73.349999999999994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10.4</v>
      </c>
      <c r="E18" s="177">
        <v>0</v>
      </c>
      <c r="F18" s="177">
        <v>0</v>
      </c>
      <c r="G18" s="177">
        <v>16.829999999999998</v>
      </c>
      <c r="H18" s="177">
        <v>0</v>
      </c>
      <c r="I18" s="177">
        <v>0</v>
      </c>
      <c r="J18" s="177">
        <v>20.59</v>
      </c>
      <c r="K18" s="177">
        <v>44.1</v>
      </c>
      <c r="L18" s="177">
        <v>55.55</v>
      </c>
      <c r="M18" s="177">
        <v>0</v>
      </c>
      <c r="N18" s="177">
        <v>0.98</v>
      </c>
      <c r="O18" s="177">
        <v>1.64</v>
      </c>
      <c r="P18" s="177">
        <v>2.2400000000000002</v>
      </c>
      <c r="Q18" s="177">
        <v>3.55</v>
      </c>
      <c r="R18" s="177">
        <v>0.35</v>
      </c>
      <c r="S18" s="177">
        <v>3.71</v>
      </c>
      <c r="T18" s="177">
        <v>0</v>
      </c>
      <c r="U18" s="177">
        <v>9.5</v>
      </c>
      <c r="V18" s="177">
        <v>0.17</v>
      </c>
      <c r="W18" s="177">
        <v>0.35</v>
      </c>
      <c r="X18" s="177">
        <v>1.22</v>
      </c>
      <c r="Y18" s="177">
        <v>0</v>
      </c>
      <c r="Z18" s="177">
        <v>2.2999999999999998</v>
      </c>
      <c r="AA18" s="177">
        <v>0.74</v>
      </c>
      <c r="AB18" s="177">
        <v>0</v>
      </c>
      <c r="AC18" s="177">
        <v>10.87</v>
      </c>
      <c r="AD18" s="177">
        <v>0</v>
      </c>
      <c r="AE18" s="177">
        <v>0</v>
      </c>
      <c r="AF18" s="177">
        <v>0</v>
      </c>
      <c r="AG18" s="177">
        <v>17.59</v>
      </c>
      <c r="AH18" s="177">
        <v>0</v>
      </c>
      <c r="AI18" s="177">
        <v>8.0399999999999991</v>
      </c>
      <c r="AJ18" s="177">
        <v>0</v>
      </c>
      <c r="AK18" s="177">
        <v>73.349999999999994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4</v>
      </c>
      <c r="D19" s="177">
        <v>6.4</v>
      </c>
      <c r="E19" s="177">
        <v>0</v>
      </c>
      <c r="F19" s="177">
        <v>0</v>
      </c>
      <c r="G19" s="177">
        <v>16.829999999999998</v>
      </c>
      <c r="H19" s="177">
        <v>0</v>
      </c>
      <c r="I19" s="177">
        <v>0</v>
      </c>
      <c r="J19" s="177">
        <v>20.59</v>
      </c>
      <c r="K19" s="177">
        <v>44.1</v>
      </c>
      <c r="L19" s="177">
        <v>55.55</v>
      </c>
      <c r="M19" s="177">
        <v>0</v>
      </c>
      <c r="N19" s="177">
        <v>0.98</v>
      </c>
      <c r="O19" s="177">
        <v>1.64</v>
      </c>
      <c r="P19" s="177">
        <v>2.2400000000000002</v>
      </c>
      <c r="Q19" s="177">
        <v>3.55</v>
      </c>
      <c r="R19" s="177">
        <v>0.35</v>
      </c>
      <c r="S19" s="177">
        <v>3.71</v>
      </c>
      <c r="T19" s="177">
        <v>0</v>
      </c>
      <c r="U19" s="177">
        <v>9.5</v>
      </c>
      <c r="V19" s="177">
        <v>0.17</v>
      </c>
      <c r="W19" s="177">
        <v>0.34</v>
      </c>
      <c r="X19" s="177">
        <v>1.22</v>
      </c>
      <c r="Y19" s="177">
        <v>0</v>
      </c>
      <c r="Z19" s="177">
        <v>2.2999999999999998</v>
      </c>
      <c r="AA19" s="177">
        <v>0.74</v>
      </c>
      <c r="AB19" s="177">
        <v>0</v>
      </c>
      <c r="AC19" s="177">
        <v>10.87</v>
      </c>
      <c r="AD19" s="177">
        <v>0</v>
      </c>
      <c r="AE19" s="177">
        <v>0</v>
      </c>
      <c r="AF19" s="177">
        <v>0</v>
      </c>
      <c r="AG19" s="177">
        <v>17.59</v>
      </c>
      <c r="AH19" s="177">
        <v>0</v>
      </c>
      <c r="AI19" s="177">
        <v>8.0399999999999991</v>
      </c>
      <c r="AJ19" s="177">
        <v>0</v>
      </c>
      <c r="AK19" s="177">
        <v>73.349999999999994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4</v>
      </c>
      <c r="D20" s="177">
        <v>6.4</v>
      </c>
      <c r="E20" s="177">
        <v>0</v>
      </c>
      <c r="F20" s="177">
        <v>0</v>
      </c>
      <c r="G20" s="177">
        <v>16.829999999999998</v>
      </c>
      <c r="H20" s="177">
        <v>0</v>
      </c>
      <c r="I20" s="177">
        <v>0</v>
      </c>
      <c r="J20" s="177">
        <v>20.59</v>
      </c>
      <c r="K20" s="177">
        <v>44.1</v>
      </c>
      <c r="L20" s="177">
        <v>55.55</v>
      </c>
      <c r="M20" s="177">
        <v>0</v>
      </c>
      <c r="N20" s="177">
        <v>0.98</v>
      </c>
      <c r="O20" s="177">
        <v>1.64</v>
      </c>
      <c r="P20" s="177">
        <v>2.2400000000000002</v>
      </c>
      <c r="Q20" s="177">
        <v>3.55</v>
      </c>
      <c r="R20" s="177">
        <v>0.35</v>
      </c>
      <c r="S20" s="177">
        <v>3.71</v>
      </c>
      <c r="T20" s="177">
        <v>0</v>
      </c>
      <c r="U20" s="177">
        <v>9.5</v>
      </c>
      <c r="V20" s="177">
        <v>0.17</v>
      </c>
      <c r="W20" s="177">
        <v>0.34</v>
      </c>
      <c r="X20" s="177">
        <v>1.22</v>
      </c>
      <c r="Y20" s="177">
        <v>0</v>
      </c>
      <c r="Z20" s="177">
        <v>2.2999999999999998</v>
      </c>
      <c r="AA20" s="177">
        <v>0.74</v>
      </c>
      <c r="AB20" s="177">
        <v>0</v>
      </c>
      <c r="AC20" s="177">
        <v>11.2</v>
      </c>
      <c r="AD20" s="177">
        <v>0</v>
      </c>
      <c r="AE20" s="177">
        <v>0</v>
      </c>
      <c r="AF20" s="177">
        <v>0</v>
      </c>
      <c r="AG20" s="177">
        <v>17.59</v>
      </c>
      <c r="AH20" s="177">
        <v>0</v>
      </c>
      <c r="AI20" s="177">
        <v>8.0399999999999991</v>
      </c>
      <c r="AJ20" s="177">
        <v>0</v>
      </c>
      <c r="AK20" s="177">
        <v>73.349999999999994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4</v>
      </c>
      <c r="D21" s="177">
        <v>6.4</v>
      </c>
      <c r="E21" s="177">
        <v>0</v>
      </c>
      <c r="F21" s="177">
        <v>0</v>
      </c>
      <c r="G21" s="177">
        <v>16.829999999999998</v>
      </c>
      <c r="H21" s="177">
        <v>0</v>
      </c>
      <c r="I21" s="177">
        <v>0</v>
      </c>
      <c r="J21" s="177">
        <v>20.59</v>
      </c>
      <c r="K21" s="177">
        <v>44.1</v>
      </c>
      <c r="L21" s="177">
        <v>55.55</v>
      </c>
      <c r="M21" s="177">
        <v>0</v>
      </c>
      <c r="N21" s="177">
        <v>0.98</v>
      </c>
      <c r="O21" s="177">
        <v>1.64</v>
      </c>
      <c r="P21" s="177">
        <v>2.2400000000000002</v>
      </c>
      <c r="Q21" s="177">
        <v>3.54</v>
      </c>
      <c r="R21" s="177">
        <v>0.35</v>
      </c>
      <c r="S21" s="177">
        <v>3.72</v>
      </c>
      <c r="T21" s="177">
        <v>0</v>
      </c>
      <c r="U21" s="177">
        <v>9.5</v>
      </c>
      <c r="V21" s="177">
        <v>0.17</v>
      </c>
      <c r="W21" s="177">
        <v>0.32</v>
      </c>
      <c r="X21" s="177">
        <v>1.22</v>
      </c>
      <c r="Y21" s="177">
        <v>0</v>
      </c>
      <c r="Z21" s="177">
        <v>2.2999999999999998</v>
      </c>
      <c r="AA21" s="177">
        <v>0.74</v>
      </c>
      <c r="AB21" s="177">
        <v>0</v>
      </c>
      <c r="AC21" s="177">
        <v>11.2</v>
      </c>
      <c r="AD21" s="177">
        <v>0</v>
      </c>
      <c r="AE21" s="177">
        <v>0</v>
      </c>
      <c r="AF21" s="177">
        <v>0</v>
      </c>
      <c r="AG21" s="177">
        <v>17.59</v>
      </c>
      <c r="AH21" s="177">
        <v>0</v>
      </c>
      <c r="AI21" s="177">
        <v>8.0399999999999991</v>
      </c>
      <c r="AJ21" s="177">
        <v>0</v>
      </c>
      <c r="AK21" s="177">
        <v>73.349999999999994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4</v>
      </c>
      <c r="D22" s="177">
        <v>6.4</v>
      </c>
      <c r="E22" s="177">
        <v>0</v>
      </c>
      <c r="F22" s="177">
        <v>0</v>
      </c>
      <c r="G22" s="177">
        <v>16.829999999999998</v>
      </c>
      <c r="H22" s="177">
        <v>0</v>
      </c>
      <c r="I22" s="177">
        <v>0</v>
      </c>
      <c r="J22" s="177">
        <v>20.59</v>
      </c>
      <c r="K22" s="177">
        <v>44.1</v>
      </c>
      <c r="L22" s="177">
        <v>55.55</v>
      </c>
      <c r="M22" s="177">
        <v>0</v>
      </c>
      <c r="N22" s="177">
        <v>0.98</v>
      </c>
      <c r="O22" s="177">
        <v>1.64</v>
      </c>
      <c r="P22" s="177">
        <v>2.2400000000000002</v>
      </c>
      <c r="Q22" s="177">
        <v>3.54</v>
      </c>
      <c r="R22" s="177">
        <v>0.35</v>
      </c>
      <c r="S22" s="177">
        <v>3.72</v>
      </c>
      <c r="T22" s="177">
        <v>0</v>
      </c>
      <c r="U22" s="177">
        <v>9.5</v>
      </c>
      <c r="V22" s="177">
        <v>0.17</v>
      </c>
      <c r="W22" s="177">
        <v>0.32</v>
      </c>
      <c r="X22" s="177">
        <v>1.22</v>
      </c>
      <c r="Y22" s="177">
        <v>0</v>
      </c>
      <c r="Z22" s="177">
        <v>2.2999999999999998</v>
      </c>
      <c r="AA22" s="177">
        <v>0.74</v>
      </c>
      <c r="AB22" s="177">
        <v>0</v>
      </c>
      <c r="AC22" s="177">
        <v>11.2</v>
      </c>
      <c r="AD22" s="177">
        <v>0</v>
      </c>
      <c r="AE22" s="177">
        <v>0</v>
      </c>
      <c r="AF22" s="177">
        <v>0</v>
      </c>
      <c r="AG22" s="177">
        <v>17.59</v>
      </c>
      <c r="AH22" s="177">
        <v>0</v>
      </c>
      <c r="AI22" s="177">
        <v>8.0399999999999991</v>
      </c>
      <c r="AJ22" s="177">
        <v>0</v>
      </c>
      <c r="AK22" s="177">
        <v>73.349999999999994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4</v>
      </c>
      <c r="D23" s="177">
        <v>6.4</v>
      </c>
      <c r="E23" s="177">
        <v>0</v>
      </c>
      <c r="F23" s="177">
        <v>0</v>
      </c>
      <c r="G23" s="177">
        <v>16.829999999999998</v>
      </c>
      <c r="H23" s="177">
        <v>0</v>
      </c>
      <c r="I23" s="177">
        <v>0</v>
      </c>
      <c r="J23" s="177">
        <v>20.59</v>
      </c>
      <c r="K23" s="177">
        <v>44.1</v>
      </c>
      <c r="L23" s="177">
        <v>55.55</v>
      </c>
      <c r="M23" s="177">
        <v>0</v>
      </c>
      <c r="N23" s="177">
        <v>0.98</v>
      </c>
      <c r="O23" s="177">
        <v>1.64</v>
      </c>
      <c r="P23" s="177">
        <v>2.2400000000000002</v>
      </c>
      <c r="Q23" s="177">
        <v>3.55</v>
      </c>
      <c r="R23" s="177">
        <v>0.35</v>
      </c>
      <c r="S23" s="177">
        <v>3.72</v>
      </c>
      <c r="T23" s="177">
        <v>0</v>
      </c>
      <c r="U23" s="177">
        <v>9.5</v>
      </c>
      <c r="V23" s="177">
        <v>0.17</v>
      </c>
      <c r="W23" s="177">
        <v>0.32</v>
      </c>
      <c r="X23" s="177">
        <v>1.22</v>
      </c>
      <c r="Y23" s="177">
        <v>0</v>
      </c>
      <c r="Z23" s="177">
        <v>2.2999999999999998</v>
      </c>
      <c r="AA23" s="177">
        <v>0.74</v>
      </c>
      <c r="AB23" s="177">
        <v>0</v>
      </c>
      <c r="AC23" s="177">
        <v>11.2</v>
      </c>
      <c r="AD23" s="177">
        <v>0</v>
      </c>
      <c r="AE23" s="177">
        <v>0</v>
      </c>
      <c r="AF23" s="177">
        <v>0</v>
      </c>
      <c r="AG23" s="177">
        <v>17.59</v>
      </c>
      <c r="AH23" s="177">
        <v>0</v>
      </c>
      <c r="AI23" s="177">
        <v>8.0399999999999991</v>
      </c>
      <c r="AJ23" s="177">
        <v>0</v>
      </c>
      <c r="AK23" s="177">
        <v>73.349999999999994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4</v>
      </c>
      <c r="D24" s="177">
        <v>6.4</v>
      </c>
      <c r="E24" s="177">
        <v>0</v>
      </c>
      <c r="F24" s="177">
        <v>0</v>
      </c>
      <c r="G24" s="177">
        <v>16.829999999999998</v>
      </c>
      <c r="H24" s="177">
        <v>0</v>
      </c>
      <c r="I24" s="177">
        <v>0</v>
      </c>
      <c r="J24" s="177">
        <v>20.59</v>
      </c>
      <c r="K24" s="177">
        <v>48.93</v>
      </c>
      <c r="L24" s="177">
        <v>55.55</v>
      </c>
      <c r="M24" s="177">
        <v>0</v>
      </c>
      <c r="N24" s="177">
        <v>0.98</v>
      </c>
      <c r="O24" s="177">
        <v>1.64</v>
      </c>
      <c r="P24" s="177">
        <v>2.2400000000000002</v>
      </c>
      <c r="Q24" s="177">
        <v>3.55</v>
      </c>
      <c r="R24" s="177">
        <v>0.35</v>
      </c>
      <c r="S24" s="177">
        <v>3.72</v>
      </c>
      <c r="T24" s="177">
        <v>0</v>
      </c>
      <c r="U24" s="177">
        <v>9.5</v>
      </c>
      <c r="V24" s="177">
        <v>0.17</v>
      </c>
      <c r="W24" s="177">
        <v>0.32</v>
      </c>
      <c r="X24" s="177">
        <v>1.22</v>
      </c>
      <c r="Y24" s="177">
        <v>0</v>
      </c>
      <c r="Z24" s="177">
        <v>2.2999999999999998</v>
      </c>
      <c r="AA24" s="177">
        <v>0.74</v>
      </c>
      <c r="AB24" s="177">
        <v>0</v>
      </c>
      <c r="AC24" s="177">
        <v>11.55</v>
      </c>
      <c r="AD24" s="177">
        <v>0</v>
      </c>
      <c r="AE24" s="177">
        <v>0</v>
      </c>
      <c r="AF24" s="177">
        <v>0</v>
      </c>
      <c r="AG24" s="177">
        <v>17.59</v>
      </c>
      <c r="AH24" s="177">
        <v>0</v>
      </c>
      <c r="AI24" s="177">
        <v>8.0399999999999991</v>
      </c>
      <c r="AJ24" s="177">
        <v>0</v>
      </c>
      <c r="AK24" s="177">
        <v>73.349999999999994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4</v>
      </c>
      <c r="D25" s="177">
        <v>6.4</v>
      </c>
      <c r="E25" s="177">
        <v>0</v>
      </c>
      <c r="F25" s="177">
        <v>0</v>
      </c>
      <c r="G25" s="177">
        <v>16.829999999999998</v>
      </c>
      <c r="H25" s="177">
        <v>0</v>
      </c>
      <c r="I25" s="177">
        <v>0</v>
      </c>
      <c r="J25" s="177">
        <v>20.59</v>
      </c>
      <c r="K25" s="177">
        <v>68.28</v>
      </c>
      <c r="L25" s="177">
        <v>55.55</v>
      </c>
      <c r="M25" s="177">
        <v>0</v>
      </c>
      <c r="N25" s="177">
        <v>0.98</v>
      </c>
      <c r="O25" s="177">
        <v>1.64</v>
      </c>
      <c r="P25" s="177">
        <v>2.2400000000000002</v>
      </c>
      <c r="Q25" s="177">
        <v>3.55</v>
      </c>
      <c r="R25" s="177">
        <v>0.35</v>
      </c>
      <c r="S25" s="177">
        <v>3.71</v>
      </c>
      <c r="T25" s="177">
        <v>0</v>
      </c>
      <c r="U25" s="177">
        <v>9.5</v>
      </c>
      <c r="V25" s="177">
        <v>0.17</v>
      </c>
      <c r="W25" s="177">
        <v>0.32</v>
      </c>
      <c r="X25" s="177">
        <v>1.22</v>
      </c>
      <c r="Y25" s="177">
        <v>0</v>
      </c>
      <c r="Z25" s="177">
        <v>2.2999999999999998</v>
      </c>
      <c r="AA25" s="177">
        <v>0.74</v>
      </c>
      <c r="AB25" s="177">
        <v>0</v>
      </c>
      <c r="AC25" s="177">
        <v>11.55</v>
      </c>
      <c r="AD25" s="177">
        <v>0</v>
      </c>
      <c r="AE25" s="177">
        <v>0</v>
      </c>
      <c r="AF25" s="177">
        <v>0</v>
      </c>
      <c r="AG25" s="177">
        <v>17.59</v>
      </c>
      <c r="AH25" s="177">
        <v>0</v>
      </c>
      <c r="AI25" s="177">
        <v>8.0399999999999991</v>
      </c>
      <c r="AJ25" s="177">
        <v>0</v>
      </c>
      <c r="AK25" s="177">
        <v>73.349999999999994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4</v>
      </c>
      <c r="D26" s="177">
        <v>6.4</v>
      </c>
      <c r="E26" s="177">
        <v>0</v>
      </c>
      <c r="F26" s="177">
        <v>0</v>
      </c>
      <c r="G26" s="177">
        <v>16.829999999999998</v>
      </c>
      <c r="H26" s="177">
        <v>0</v>
      </c>
      <c r="I26" s="177">
        <v>0</v>
      </c>
      <c r="J26" s="177">
        <v>20.59</v>
      </c>
      <c r="K26" s="177">
        <v>68.28</v>
      </c>
      <c r="L26" s="177">
        <v>55.55</v>
      </c>
      <c r="M26" s="177">
        <v>0</v>
      </c>
      <c r="N26" s="177">
        <v>0.98</v>
      </c>
      <c r="O26" s="177">
        <v>1.64</v>
      </c>
      <c r="P26" s="177">
        <v>2.2400000000000002</v>
      </c>
      <c r="Q26" s="177">
        <v>3.55</v>
      </c>
      <c r="R26" s="177">
        <v>0.35</v>
      </c>
      <c r="S26" s="177">
        <v>3.71</v>
      </c>
      <c r="T26" s="177">
        <v>0</v>
      </c>
      <c r="U26" s="177">
        <v>9.5</v>
      </c>
      <c r="V26" s="177">
        <v>0.17</v>
      </c>
      <c r="W26" s="177">
        <v>0.32</v>
      </c>
      <c r="X26" s="177">
        <v>1.22</v>
      </c>
      <c r="Y26" s="177">
        <v>0</v>
      </c>
      <c r="Z26" s="177">
        <v>2.2999999999999998</v>
      </c>
      <c r="AA26" s="177">
        <v>0.74</v>
      </c>
      <c r="AB26" s="177">
        <v>0</v>
      </c>
      <c r="AC26" s="177">
        <v>11.55</v>
      </c>
      <c r="AD26" s="177">
        <v>0</v>
      </c>
      <c r="AE26" s="177">
        <v>0</v>
      </c>
      <c r="AF26" s="177">
        <v>0</v>
      </c>
      <c r="AG26" s="177">
        <v>17.59</v>
      </c>
      <c r="AH26" s="177">
        <v>0</v>
      </c>
      <c r="AI26" s="177">
        <v>8.0399999999999991</v>
      </c>
      <c r="AJ26" s="177">
        <v>0</v>
      </c>
      <c r="AK26" s="177">
        <v>73.349999999999994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4</v>
      </c>
      <c r="D27" s="177">
        <v>6.4</v>
      </c>
      <c r="E27" s="177">
        <v>0</v>
      </c>
      <c r="F27" s="177">
        <v>0</v>
      </c>
      <c r="G27" s="177">
        <v>16.829999999999998</v>
      </c>
      <c r="H27" s="177">
        <v>0</v>
      </c>
      <c r="I27" s="177">
        <v>18.920000000000002</v>
      </c>
      <c r="J27" s="177">
        <v>1.39</v>
      </c>
      <c r="K27" s="177">
        <v>113.25</v>
      </c>
      <c r="L27" s="177">
        <v>55.55</v>
      </c>
      <c r="M27" s="177">
        <v>0</v>
      </c>
      <c r="N27" s="177">
        <v>0.98</v>
      </c>
      <c r="O27" s="177">
        <v>1.64</v>
      </c>
      <c r="P27" s="177">
        <v>2.2400000000000002</v>
      </c>
      <c r="Q27" s="177">
        <v>3.55</v>
      </c>
      <c r="R27" s="177">
        <v>0.35</v>
      </c>
      <c r="S27" s="177">
        <v>3.71</v>
      </c>
      <c r="T27" s="177">
        <v>0</v>
      </c>
      <c r="U27" s="177">
        <v>9.5</v>
      </c>
      <c r="V27" s="177">
        <v>0.17</v>
      </c>
      <c r="W27" s="177">
        <v>0.32</v>
      </c>
      <c r="X27" s="177">
        <v>1.22</v>
      </c>
      <c r="Y27" s="177">
        <v>0</v>
      </c>
      <c r="Z27" s="177">
        <v>2.2999999999999998</v>
      </c>
      <c r="AA27" s="177">
        <v>0.74</v>
      </c>
      <c r="AB27" s="177">
        <v>0</v>
      </c>
      <c r="AC27" s="177">
        <v>11.57</v>
      </c>
      <c r="AD27" s="177">
        <v>0</v>
      </c>
      <c r="AE27" s="177">
        <v>0</v>
      </c>
      <c r="AF27" s="177">
        <v>0</v>
      </c>
      <c r="AG27" s="177">
        <v>17.59</v>
      </c>
      <c r="AH27" s="177">
        <v>0</v>
      </c>
      <c r="AI27" s="177">
        <v>8.0399999999999991</v>
      </c>
      <c r="AJ27" s="177">
        <v>0</v>
      </c>
      <c r="AK27" s="177">
        <v>73.349999999999994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4</v>
      </c>
      <c r="D28" s="177">
        <v>6.4</v>
      </c>
      <c r="E28" s="177">
        <v>0</v>
      </c>
      <c r="F28" s="177">
        <v>0</v>
      </c>
      <c r="G28" s="177">
        <v>16.829999999999998</v>
      </c>
      <c r="H28" s="177">
        <v>0</v>
      </c>
      <c r="I28" s="177">
        <v>18.64</v>
      </c>
      <c r="J28" s="177">
        <v>1.39</v>
      </c>
      <c r="K28" s="177">
        <v>126.33</v>
      </c>
      <c r="L28" s="177">
        <v>55.55</v>
      </c>
      <c r="M28" s="177">
        <v>0</v>
      </c>
      <c r="N28" s="177">
        <v>0.98</v>
      </c>
      <c r="O28" s="177">
        <v>1.64</v>
      </c>
      <c r="P28" s="177">
        <v>2.2400000000000002</v>
      </c>
      <c r="Q28" s="177">
        <v>3.55</v>
      </c>
      <c r="R28" s="177">
        <v>0.35</v>
      </c>
      <c r="S28" s="177">
        <v>3.71</v>
      </c>
      <c r="T28" s="177">
        <v>0</v>
      </c>
      <c r="U28" s="177">
        <v>9.5</v>
      </c>
      <c r="V28" s="177">
        <v>0.17</v>
      </c>
      <c r="W28" s="177">
        <v>0.32</v>
      </c>
      <c r="X28" s="177">
        <v>1.22</v>
      </c>
      <c r="Y28" s="177">
        <v>0</v>
      </c>
      <c r="Z28" s="177">
        <v>2.2999999999999998</v>
      </c>
      <c r="AA28" s="177">
        <v>0.74</v>
      </c>
      <c r="AB28" s="177">
        <v>0</v>
      </c>
      <c r="AC28" s="177">
        <v>11.57</v>
      </c>
      <c r="AD28" s="177">
        <v>0</v>
      </c>
      <c r="AE28" s="177">
        <v>0</v>
      </c>
      <c r="AF28" s="177">
        <v>0</v>
      </c>
      <c r="AG28" s="177">
        <v>17.59</v>
      </c>
      <c r="AH28" s="177">
        <v>0</v>
      </c>
      <c r="AI28" s="177">
        <v>8.0399999999999991</v>
      </c>
      <c r="AJ28" s="177">
        <v>0</v>
      </c>
      <c r="AK28" s="177">
        <v>73.349999999999994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4</v>
      </c>
      <c r="D29" s="177">
        <v>6.4</v>
      </c>
      <c r="E29" s="177">
        <v>0</v>
      </c>
      <c r="F29" s="177">
        <v>0</v>
      </c>
      <c r="G29" s="177">
        <v>16.829999999999998</v>
      </c>
      <c r="H29" s="177">
        <v>0</v>
      </c>
      <c r="I29" s="177">
        <v>18.64</v>
      </c>
      <c r="J29" s="177">
        <v>1.39</v>
      </c>
      <c r="K29" s="177">
        <v>126.33</v>
      </c>
      <c r="L29" s="177">
        <v>50.06</v>
      </c>
      <c r="M29" s="177">
        <v>0</v>
      </c>
      <c r="N29" s="177">
        <v>0.98</v>
      </c>
      <c r="O29" s="177">
        <v>1.64</v>
      </c>
      <c r="P29" s="177">
        <v>2.2400000000000002</v>
      </c>
      <c r="Q29" s="177">
        <v>2.93</v>
      </c>
      <c r="R29" s="177">
        <v>0.35</v>
      </c>
      <c r="S29" s="177">
        <v>3.38</v>
      </c>
      <c r="T29" s="177">
        <v>0</v>
      </c>
      <c r="U29" s="177">
        <v>9.5</v>
      </c>
      <c r="V29" s="177">
        <v>0.17</v>
      </c>
      <c r="W29" s="177">
        <v>0.32</v>
      </c>
      <c r="X29" s="177">
        <v>1.22</v>
      </c>
      <c r="Y29" s="177">
        <v>0</v>
      </c>
      <c r="Z29" s="177">
        <v>2.2999999999999998</v>
      </c>
      <c r="AA29" s="177">
        <v>0.74</v>
      </c>
      <c r="AB29" s="177">
        <v>0</v>
      </c>
      <c r="AC29" s="177">
        <v>11.57</v>
      </c>
      <c r="AD29" s="177">
        <v>0</v>
      </c>
      <c r="AE29" s="177">
        <v>0</v>
      </c>
      <c r="AF29" s="177">
        <v>0</v>
      </c>
      <c r="AG29" s="177">
        <v>17.59</v>
      </c>
      <c r="AH29" s="177">
        <v>0</v>
      </c>
      <c r="AI29" s="177">
        <v>8.0399999999999991</v>
      </c>
      <c r="AJ29" s="177">
        <v>0</v>
      </c>
      <c r="AK29" s="177">
        <v>73.349999999999994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4</v>
      </c>
      <c r="D30" s="177">
        <v>6.4</v>
      </c>
      <c r="E30" s="177">
        <v>0</v>
      </c>
      <c r="F30" s="177">
        <v>0</v>
      </c>
      <c r="G30" s="177">
        <v>16.829999999999998</v>
      </c>
      <c r="H30" s="177">
        <v>0</v>
      </c>
      <c r="I30" s="177">
        <v>18.64</v>
      </c>
      <c r="J30" s="177">
        <v>1.39</v>
      </c>
      <c r="K30" s="177">
        <v>126.33</v>
      </c>
      <c r="L30" s="177">
        <v>54.94</v>
      </c>
      <c r="M30" s="177">
        <v>0</v>
      </c>
      <c r="N30" s="177">
        <v>0.98</v>
      </c>
      <c r="O30" s="177">
        <v>1.64</v>
      </c>
      <c r="P30" s="177">
        <v>2.2400000000000002</v>
      </c>
      <c r="Q30" s="177">
        <v>2.93</v>
      </c>
      <c r="R30" s="177">
        <v>0.35</v>
      </c>
      <c r="S30" s="177">
        <v>3.38</v>
      </c>
      <c r="T30" s="177">
        <v>0</v>
      </c>
      <c r="U30" s="177">
        <v>9.5</v>
      </c>
      <c r="V30" s="177">
        <v>0.17</v>
      </c>
      <c r="W30" s="177">
        <v>0.32</v>
      </c>
      <c r="X30" s="177">
        <v>1.22</v>
      </c>
      <c r="Y30" s="177">
        <v>0</v>
      </c>
      <c r="Z30" s="177">
        <v>2.2999999999999998</v>
      </c>
      <c r="AA30" s="177">
        <v>13.23</v>
      </c>
      <c r="AB30" s="177">
        <v>0</v>
      </c>
      <c r="AC30" s="177">
        <v>11.57</v>
      </c>
      <c r="AD30" s="177">
        <v>0</v>
      </c>
      <c r="AE30" s="177">
        <v>0</v>
      </c>
      <c r="AF30" s="177">
        <v>0</v>
      </c>
      <c r="AG30" s="177">
        <v>17.59</v>
      </c>
      <c r="AH30" s="177">
        <v>0</v>
      </c>
      <c r="AI30" s="177">
        <v>8.0399999999999991</v>
      </c>
      <c r="AJ30" s="177">
        <v>0</v>
      </c>
      <c r="AK30" s="177">
        <v>73.349999999999994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4</v>
      </c>
      <c r="D31" s="177">
        <v>6.4</v>
      </c>
      <c r="E31" s="177">
        <v>0</v>
      </c>
      <c r="F31" s="177">
        <v>0</v>
      </c>
      <c r="G31" s="177">
        <v>16.829999999999998</v>
      </c>
      <c r="H31" s="177">
        <v>0</v>
      </c>
      <c r="I31" s="177">
        <v>18.64</v>
      </c>
      <c r="J31" s="177">
        <v>1.39</v>
      </c>
      <c r="K31" s="177">
        <v>126.33</v>
      </c>
      <c r="L31" s="177">
        <v>54.94</v>
      </c>
      <c r="M31" s="177">
        <v>0</v>
      </c>
      <c r="N31" s="177">
        <v>0.98</v>
      </c>
      <c r="O31" s="177">
        <v>1.64</v>
      </c>
      <c r="P31" s="177">
        <v>2.2400000000000002</v>
      </c>
      <c r="Q31" s="177">
        <v>2.93</v>
      </c>
      <c r="R31" s="177">
        <v>5.77</v>
      </c>
      <c r="S31" s="177">
        <v>3.38</v>
      </c>
      <c r="T31" s="177">
        <v>0</v>
      </c>
      <c r="U31" s="177">
        <v>9.5</v>
      </c>
      <c r="V31" s="177">
        <v>0.17</v>
      </c>
      <c r="W31" s="177">
        <v>0.68</v>
      </c>
      <c r="X31" s="177">
        <v>1.22</v>
      </c>
      <c r="Y31" s="177">
        <v>0</v>
      </c>
      <c r="Z31" s="177">
        <v>2.2999999999999998</v>
      </c>
      <c r="AA31" s="177">
        <v>13.23</v>
      </c>
      <c r="AB31" s="177">
        <v>0</v>
      </c>
      <c r="AC31" s="177">
        <v>11.55</v>
      </c>
      <c r="AD31" s="177">
        <v>0</v>
      </c>
      <c r="AE31" s="177">
        <v>0</v>
      </c>
      <c r="AF31" s="177">
        <v>0</v>
      </c>
      <c r="AG31" s="177">
        <v>17.59</v>
      </c>
      <c r="AH31" s="177">
        <v>0</v>
      </c>
      <c r="AI31" s="177">
        <v>8.0399999999999991</v>
      </c>
      <c r="AJ31" s="177">
        <v>0</v>
      </c>
      <c r="AK31" s="177">
        <v>73.349999999999994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4</v>
      </c>
      <c r="D32" s="177">
        <v>6.4</v>
      </c>
      <c r="E32" s="177">
        <v>0</v>
      </c>
      <c r="F32" s="177">
        <v>0</v>
      </c>
      <c r="G32" s="177">
        <v>16.829999999999998</v>
      </c>
      <c r="H32" s="177">
        <v>0</v>
      </c>
      <c r="I32" s="177">
        <v>18.64</v>
      </c>
      <c r="J32" s="177">
        <v>1.39</v>
      </c>
      <c r="K32" s="177">
        <v>126.33</v>
      </c>
      <c r="L32" s="177">
        <v>54.94</v>
      </c>
      <c r="M32" s="177">
        <v>0</v>
      </c>
      <c r="N32" s="177">
        <v>0.98</v>
      </c>
      <c r="O32" s="177">
        <v>1.64</v>
      </c>
      <c r="P32" s="177">
        <v>2.2400000000000002</v>
      </c>
      <c r="Q32" s="177">
        <v>2.9</v>
      </c>
      <c r="R32" s="177">
        <v>5.44</v>
      </c>
      <c r="S32" s="177">
        <v>3.38</v>
      </c>
      <c r="T32" s="177">
        <v>0</v>
      </c>
      <c r="U32" s="177">
        <v>9.5</v>
      </c>
      <c r="V32" s="177">
        <v>0.17</v>
      </c>
      <c r="W32" s="177">
        <v>0.68</v>
      </c>
      <c r="X32" s="177">
        <v>1.22</v>
      </c>
      <c r="Y32" s="177">
        <v>0</v>
      </c>
      <c r="Z32" s="177">
        <v>2.2999999999999998</v>
      </c>
      <c r="AA32" s="177">
        <v>13.23</v>
      </c>
      <c r="AB32" s="177">
        <v>0</v>
      </c>
      <c r="AC32" s="177">
        <v>11.55</v>
      </c>
      <c r="AD32" s="177">
        <v>0</v>
      </c>
      <c r="AE32" s="177">
        <v>0</v>
      </c>
      <c r="AF32" s="177">
        <v>0</v>
      </c>
      <c r="AG32" s="177">
        <v>17.59</v>
      </c>
      <c r="AH32" s="177">
        <v>0</v>
      </c>
      <c r="AI32" s="177">
        <v>8.0399999999999991</v>
      </c>
      <c r="AJ32" s="177">
        <v>0</v>
      </c>
      <c r="AK32" s="177">
        <v>73.349999999999994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3.73</v>
      </c>
      <c r="D33" s="177">
        <v>6.4</v>
      </c>
      <c r="E33" s="177">
        <v>0</v>
      </c>
      <c r="F33" s="177">
        <v>0</v>
      </c>
      <c r="G33" s="177">
        <v>16.829999999999998</v>
      </c>
      <c r="H33" s="177">
        <v>0</v>
      </c>
      <c r="I33" s="177">
        <v>18.64</v>
      </c>
      <c r="J33" s="177">
        <v>1.39</v>
      </c>
      <c r="K33" s="177">
        <v>126.33</v>
      </c>
      <c r="L33" s="177">
        <v>54.94</v>
      </c>
      <c r="M33" s="177">
        <v>0</v>
      </c>
      <c r="N33" s="177">
        <v>0.98</v>
      </c>
      <c r="O33" s="177">
        <v>1.64</v>
      </c>
      <c r="P33" s="177">
        <v>2.2400000000000002</v>
      </c>
      <c r="Q33" s="177">
        <v>2.9</v>
      </c>
      <c r="R33" s="177">
        <v>5.44</v>
      </c>
      <c r="S33" s="177">
        <v>3.38</v>
      </c>
      <c r="T33" s="177">
        <v>0</v>
      </c>
      <c r="U33" s="177">
        <v>9.5</v>
      </c>
      <c r="V33" s="177">
        <v>0.17</v>
      </c>
      <c r="W33" s="177">
        <v>0.68</v>
      </c>
      <c r="X33" s="177">
        <v>1.22</v>
      </c>
      <c r="Y33" s="177">
        <v>0</v>
      </c>
      <c r="Z33" s="177">
        <v>2.2999999999999998</v>
      </c>
      <c r="AA33" s="177">
        <v>13.23</v>
      </c>
      <c r="AB33" s="177">
        <v>0</v>
      </c>
      <c r="AC33" s="177">
        <v>11.55</v>
      </c>
      <c r="AD33" s="177">
        <v>0</v>
      </c>
      <c r="AE33" s="177">
        <v>0</v>
      </c>
      <c r="AF33" s="177">
        <v>0</v>
      </c>
      <c r="AG33" s="177">
        <v>17.59</v>
      </c>
      <c r="AH33" s="177">
        <v>0</v>
      </c>
      <c r="AI33" s="177">
        <v>8.0399999999999991</v>
      </c>
      <c r="AJ33" s="177">
        <v>0</v>
      </c>
      <c r="AK33" s="177">
        <v>73.349999999999994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3.73</v>
      </c>
      <c r="D34" s="177">
        <v>6.4</v>
      </c>
      <c r="E34" s="177">
        <v>0</v>
      </c>
      <c r="F34" s="177">
        <v>0</v>
      </c>
      <c r="G34" s="177">
        <v>16.829999999999998</v>
      </c>
      <c r="H34" s="177">
        <v>0</v>
      </c>
      <c r="I34" s="177">
        <v>18.64</v>
      </c>
      <c r="J34" s="177">
        <v>1.39</v>
      </c>
      <c r="K34" s="177">
        <v>126.33</v>
      </c>
      <c r="L34" s="177">
        <v>54.94</v>
      </c>
      <c r="M34" s="177">
        <v>0</v>
      </c>
      <c r="N34" s="177">
        <v>0.98</v>
      </c>
      <c r="O34" s="177">
        <v>1.64</v>
      </c>
      <c r="P34" s="177">
        <v>2.2400000000000002</v>
      </c>
      <c r="Q34" s="177">
        <v>2.9</v>
      </c>
      <c r="R34" s="177">
        <v>5.44</v>
      </c>
      <c r="S34" s="177">
        <v>3.38</v>
      </c>
      <c r="T34" s="177">
        <v>0</v>
      </c>
      <c r="U34" s="177">
        <v>9.5</v>
      </c>
      <c r="V34" s="177">
        <v>0.17</v>
      </c>
      <c r="W34" s="177">
        <v>0.68</v>
      </c>
      <c r="X34" s="177">
        <v>1.22</v>
      </c>
      <c r="Y34" s="177">
        <v>0</v>
      </c>
      <c r="Z34" s="177">
        <v>2.2999999999999998</v>
      </c>
      <c r="AA34" s="177">
        <v>13.23</v>
      </c>
      <c r="AB34" s="177">
        <v>0</v>
      </c>
      <c r="AC34" s="177">
        <v>11.55</v>
      </c>
      <c r="AD34" s="177">
        <v>0</v>
      </c>
      <c r="AE34" s="177">
        <v>0</v>
      </c>
      <c r="AF34" s="177">
        <v>0</v>
      </c>
      <c r="AG34" s="177">
        <v>17.59</v>
      </c>
      <c r="AH34" s="177">
        <v>0</v>
      </c>
      <c r="AI34" s="177">
        <v>8.0399999999999991</v>
      </c>
      <c r="AJ34" s="177">
        <v>0</v>
      </c>
      <c r="AK34" s="177">
        <v>73.349999999999994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3.73</v>
      </c>
      <c r="D35" s="177">
        <v>6.4</v>
      </c>
      <c r="E35" s="177">
        <v>0</v>
      </c>
      <c r="F35" s="177">
        <v>0</v>
      </c>
      <c r="G35" s="177">
        <v>16.829999999999998</v>
      </c>
      <c r="H35" s="177">
        <v>0</v>
      </c>
      <c r="I35" s="177">
        <v>18.64</v>
      </c>
      <c r="J35" s="177">
        <v>1.39</v>
      </c>
      <c r="K35" s="177">
        <v>126.33</v>
      </c>
      <c r="L35" s="177">
        <v>54.94</v>
      </c>
      <c r="M35" s="177">
        <v>0</v>
      </c>
      <c r="N35" s="177">
        <v>0.98</v>
      </c>
      <c r="O35" s="177">
        <v>1.64</v>
      </c>
      <c r="P35" s="177">
        <v>2.2400000000000002</v>
      </c>
      <c r="Q35" s="177">
        <v>2.9</v>
      </c>
      <c r="R35" s="177">
        <v>5.44</v>
      </c>
      <c r="S35" s="177">
        <v>3.38</v>
      </c>
      <c r="T35" s="177">
        <v>0</v>
      </c>
      <c r="U35" s="177">
        <v>9.5</v>
      </c>
      <c r="V35" s="177">
        <v>0.63</v>
      </c>
      <c r="W35" s="177">
        <v>5.65</v>
      </c>
      <c r="X35" s="177">
        <v>18.89</v>
      </c>
      <c r="Y35" s="177">
        <v>0</v>
      </c>
      <c r="Z35" s="177">
        <v>14.93</v>
      </c>
      <c r="AA35" s="177">
        <v>13.23</v>
      </c>
      <c r="AB35" s="177">
        <v>0</v>
      </c>
      <c r="AC35" s="177">
        <v>11.2</v>
      </c>
      <c r="AD35" s="177">
        <v>0</v>
      </c>
      <c r="AE35" s="177">
        <v>0</v>
      </c>
      <c r="AF35" s="177">
        <v>0</v>
      </c>
      <c r="AG35" s="177">
        <v>17.59</v>
      </c>
      <c r="AH35" s="177">
        <v>0</v>
      </c>
      <c r="AI35" s="177">
        <v>8.0399999999999991</v>
      </c>
      <c r="AJ35" s="177">
        <v>0</v>
      </c>
      <c r="AK35" s="177">
        <v>73.349999999999994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3.73</v>
      </c>
      <c r="D36" s="177">
        <v>6.4</v>
      </c>
      <c r="E36" s="177">
        <v>0</v>
      </c>
      <c r="F36" s="177">
        <v>0</v>
      </c>
      <c r="G36" s="177">
        <v>16.829999999999998</v>
      </c>
      <c r="H36" s="177">
        <v>0</v>
      </c>
      <c r="I36" s="177">
        <v>18.64</v>
      </c>
      <c r="J36" s="177">
        <v>1.39</v>
      </c>
      <c r="K36" s="177">
        <v>126.33</v>
      </c>
      <c r="L36" s="177">
        <v>54.94</v>
      </c>
      <c r="M36" s="177">
        <v>0</v>
      </c>
      <c r="N36" s="177">
        <v>0.98</v>
      </c>
      <c r="O36" s="177">
        <v>1.64</v>
      </c>
      <c r="P36" s="177">
        <v>2.2400000000000002</v>
      </c>
      <c r="Q36" s="177">
        <v>2.9</v>
      </c>
      <c r="R36" s="177">
        <v>5.44</v>
      </c>
      <c r="S36" s="177">
        <v>3.38</v>
      </c>
      <c r="T36" s="177">
        <v>0</v>
      </c>
      <c r="U36" s="177">
        <v>9.5</v>
      </c>
      <c r="V36" s="177">
        <v>4.6100000000000003</v>
      </c>
      <c r="W36" s="177">
        <v>5.81</v>
      </c>
      <c r="X36" s="177">
        <v>20.05</v>
      </c>
      <c r="Y36" s="177">
        <v>0</v>
      </c>
      <c r="Z36" s="177">
        <v>27.57</v>
      </c>
      <c r="AA36" s="177">
        <v>13.23</v>
      </c>
      <c r="AB36" s="177">
        <v>0</v>
      </c>
      <c r="AC36" s="177">
        <v>11.2</v>
      </c>
      <c r="AD36" s="177">
        <v>0</v>
      </c>
      <c r="AE36" s="177">
        <v>0</v>
      </c>
      <c r="AF36" s="177">
        <v>0</v>
      </c>
      <c r="AG36" s="177">
        <v>17.59</v>
      </c>
      <c r="AH36" s="177">
        <v>0</v>
      </c>
      <c r="AI36" s="177">
        <v>8.0399999999999991</v>
      </c>
      <c r="AJ36" s="177">
        <v>0</v>
      </c>
      <c r="AK36" s="177">
        <v>73.349999999999994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3.73</v>
      </c>
      <c r="D37" s="177">
        <v>6.4</v>
      </c>
      <c r="E37" s="177">
        <v>0</v>
      </c>
      <c r="F37" s="177">
        <v>0</v>
      </c>
      <c r="G37" s="177">
        <v>16.829999999999998</v>
      </c>
      <c r="H37" s="177">
        <v>0</v>
      </c>
      <c r="I37" s="177">
        <v>18.37</v>
      </c>
      <c r="J37" s="177">
        <v>1.39</v>
      </c>
      <c r="K37" s="177">
        <v>126.33</v>
      </c>
      <c r="L37" s="177">
        <v>54.94</v>
      </c>
      <c r="M37" s="177">
        <v>0</v>
      </c>
      <c r="N37" s="177">
        <v>0.98</v>
      </c>
      <c r="O37" s="177">
        <v>1.64</v>
      </c>
      <c r="P37" s="177">
        <v>2.2400000000000002</v>
      </c>
      <c r="Q37" s="177">
        <v>2.65</v>
      </c>
      <c r="R37" s="177">
        <v>5.48</v>
      </c>
      <c r="S37" s="177">
        <v>3.36</v>
      </c>
      <c r="T37" s="177">
        <v>0</v>
      </c>
      <c r="U37" s="177">
        <v>9.5</v>
      </c>
      <c r="V37" s="177">
        <v>4.6100000000000003</v>
      </c>
      <c r="W37" s="177">
        <v>5.81</v>
      </c>
      <c r="X37" s="177">
        <v>20.05</v>
      </c>
      <c r="Y37" s="177">
        <v>0</v>
      </c>
      <c r="Z37" s="177">
        <v>37.78</v>
      </c>
      <c r="AA37" s="177">
        <v>13.23</v>
      </c>
      <c r="AB37" s="177">
        <v>0</v>
      </c>
      <c r="AC37" s="177">
        <v>11.2</v>
      </c>
      <c r="AD37" s="177">
        <v>0</v>
      </c>
      <c r="AE37" s="177">
        <v>0</v>
      </c>
      <c r="AF37" s="177">
        <v>0</v>
      </c>
      <c r="AG37" s="177">
        <v>-15.7</v>
      </c>
      <c r="AH37" s="177">
        <v>0</v>
      </c>
      <c r="AI37" s="177">
        <v>8.0399999999999991</v>
      </c>
      <c r="AJ37" s="177">
        <v>0</v>
      </c>
      <c r="AK37" s="177">
        <v>73.349999999999994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3.73</v>
      </c>
      <c r="D38" s="177">
        <v>6.4</v>
      </c>
      <c r="E38" s="177">
        <v>0</v>
      </c>
      <c r="F38" s="177">
        <v>0</v>
      </c>
      <c r="G38" s="177">
        <v>16.829999999999998</v>
      </c>
      <c r="H38" s="177">
        <v>0</v>
      </c>
      <c r="I38" s="177">
        <v>18.37</v>
      </c>
      <c r="J38" s="177">
        <v>1.39</v>
      </c>
      <c r="K38" s="177">
        <v>126.33</v>
      </c>
      <c r="L38" s="177">
        <v>54.94</v>
      </c>
      <c r="M38" s="177">
        <v>0</v>
      </c>
      <c r="N38" s="177">
        <v>0.98</v>
      </c>
      <c r="O38" s="177">
        <v>1.64</v>
      </c>
      <c r="P38" s="177">
        <v>2.2400000000000002</v>
      </c>
      <c r="Q38" s="177">
        <v>2.65</v>
      </c>
      <c r="R38" s="177">
        <v>5.48</v>
      </c>
      <c r="S38" s="177">
        <v>3.36</v>
      </c>
      <c r="T38" s="177">
        <v>0</v>
      </c>
      <c r="U38" s="177">
        <v>9.5</v>
      </c>
      <c r="V38" s="177">
        <v>4.6100000000000003</v>
      </c>
      <c r="W38" s="177">
        <v>5.81</v>
      </c>
      <c r="X38" s="177">
        <v>20.05</v>
      </c>
      <c r="Y38" s="177">
        <v>0</v>
      </c>
      <c r="Z38" s="177">
        <v>37.78</v>
      </c>
      <c r="AA38" s="177">
        <v>13.23</v>
      </c>
      <c r="AB38" s="177">
        <v>0</v>
      </c>
      <c r="AC38" s="177">
        <v>11.2</v>
      </c>
      <c r="AD38" s="177">
        <v>0</v>
      </c>
      <c r="AE38" s="177">
        <v>0</v>
      </c>
      <c r="AF38" s="177">
        <v>0</v>
      </c>
      <c r="AG38" s="177">
        <v>-15.7</v>
      </c>
      <c r="AH38" s="177">
        <v>0</v>
      </c>
      <c r="AI38" s="177">
        <v>8.0399999999999991</v>
      </c>
      <c r="AJ38" s="177">
        <v>0</v>
      </c>
      <c r="AK38" s="177">
        <v>73.349999999999994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3.73</v>
      </c>
      <c r="D39" s="177">
        <v>6.4</v>
      </c>
      <c r="E39" s="177">
        <v>0</v>
      </c>
      <c r="F39" s="177">
        <v>0</v>
      </c>
      <c r="G39" s="177">
        <v>16.27</v>
      </c>
      <c r="H39" s="177">
        <v>0</v>
      </c>
      <c r="I39" s="177">
        <v>18.37</v>
      </c>
      <c r="J39" s="177">
        <v>1.39</v>
      </c>
      <c r="K39" s="177">
        <v>126.33</v>
      </c>
      <c r="L39" s="177">
        <v>54.94</v>
      </c>
      <c r="M39" s="177">
        <v>0</v>
      </c>
      <c r="N39" s="177">
        <v>0.98</v>
      </c>
      <c r="O39" s="177">
        <v>1.64</v>
      </c>
      <c r="P39" s="177">
        <v>2.2400000000000002</v>
      </c>
      <c r="Q39" s="177">
        <v>2.66</v>
      </c>
      <c r="R39" s="177">
        <v>5.7</v>
      </c>
      <c r="S39" s="177">
        <v>3.39</v>
      </c>
      <c r="T39" s="177">
        <v>0</v>
      </c>
      <c r="U39" s="177">
        <v>9.5</v>
      </c>
      <c r="V39" s="177">
        <v>4.6100000000000003</v>
      </c>
      <c r="W39" s="177">
        <v>6.65</v>
      </c>
      <c r="X39" s="177">
        <v>20.059999999999999</v>
      </c>
      <c r="Y39" s="177">
        <v>0</v>
      </c>
      <c r="Z39" s="177">
        <v>37.78</v>
      </c>
      <c r="AA39" s="177">
        <v>13.23</v>
      </c>
      <c r="AB39" s="177">
        <v>0</v>
      </c>
      <c r="AC39" s="177">
        <v>11.2</v>
      </c>
      <c r="AD39" s="177">
        <v>0</v>
      </c>
      <c r="AE39" s="177">
        <v>0</v>
      </c>
      <c r="AF39" s="177">
        <v>0</v>
      </c>
      <c r="AG39" s="177">
        <v>-14.93</v>
      </c>
      <c r="AH39" s="177">
        <v>0</v>
      </c>
      <c r="AI39" s="177">
        <v>8.0399999999999991</v>
      </c>
      <c r="AJ39" s="177">
        <v>0</v>
      </c>
      <c r="AK39" s="177">
        <v>73.349999999999994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3.73</v>
      </c>
      <c r="D40" s="177">
        <v>6.4</v>
      </c>
      <c r="E40" s="177">
        <v>0</v>
      </c>
      <c r="F40" s="177">
        <v>0</v>
      </c>
      <c r="G40" s="177">
        <v>16.27</v>
      </c>
      <c r="H40" s="177">
        <v>0</v>
      </c>
      <c r="I40" s="177">
        <v>18.37</v>
      </c>
      <c r="J40" s="177">
        <v>1.39</v>
      </c>
      <c r="K40" s="177">
        <v>126.33</v>
      </c>
      <c r="L40" s="177">
        <v>54.94</v>
      </c>
      <c r="M40" s="177">
        <v>0</v>
      </c>
      <c r="N40" s="177">
        <v>0.98</v>
      </c>
      <c r="O40" s="177">
        <v>1.64</v>
      </c>
      <c r="P40" s="177">
        <v>2.2400000000000002</v>
      </c>
      <c r="Q40" s="177">
        <v>2.66</v>
      </c>
      <c r="R40" s="177">
        <v>5.7</v>
      </c>
      <c r="S40" s="177">
        <v>3.39</v>
      </c>
      <c r="T40" s="177">
        <v>0</v>
      </c>
      <c r="U40" s="177">
        <v>9.5</v>
      </c>
      <c r="V40" s="177">
        <v>4.6100000000000003</v>
      </c>
      <c r="W40" s="177">
        <v>6.65</v>
      </c>
      <c r="X40" s="177">
        <v>20.059999999999999</v>
      </c>
      <c r="Y40" s="177">
        <v>0</v>
      </c>
      <c r="Z40" s="177">
        <v>37.78</v>
      </c>
      <c r="AA40" s="177">
        <v>13.23</v>
      </c>
      <c r="AB40" s="177">
        <v>0</v>
      </c>
      <c r="AC40" s="177">
        <v>11.2</v>
      </c>
      <c r="AD40" s="177">
        <v>0</v>
      </c>
      <c r="AE40" s="177">
        <v>0</v>
      </c>
      <c r="AF40" s="177">
        <v>0</v>
      </c>
      <c r="AG40" s="177">
        <v>-14.93</v>
      </c>
      <c r="AH40" s="177">
        <v>0</v>
      </c>
      <c r="AI40" s="177">
        <v>8.0399999999999991</v>
      </c>
      <c r="AJ40" s="177">
        <v>0</v>
      </c>
      <c r="AK40" s="177">
        <v>73.349999999999994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3.73</v>
      </c>
      <c r="D41" s="177">
        <v>6.4</v>
      </c>
      <c r="E41" s="177">
        <v>0</v>
      </c>
      <c r="F41" s="177">
        <v>0</v>
      </c>
      <c r="G41" s="177">
        <v>16.27</v>
      </c>
      <c r="H41" s="177">
        <v>0</v>
      </c>
      <c r="I41" s="177">
        <v>18.37</v>
      </c>
      <c r="J41" s="177">
        <v>1.39</v>
      </c>
      <c r="K41" s="177">
        <v>126.33</v>
      </c>
      <c r="L41" s="177">
        <v>54.94</v>
      </c>
      <c r="M41" s="177">
        <v>0</v>
      </c>
      <c r="N41" s="177">
        <v>0.98</v>
      </c>
      <c r="O41" s="177">
        <v>1.64</v>
      </c>
      <c r="P41" s="177">
        <v>2.2400000000000002</v>
      </c>
      <c r="Q41" s="177">
        <v>2.66</v>
      </c>
      <c r="R41" s="177">
        <v>5.7</v>
      </c>
      <c r="S41" s="177">
        <v>3.39</v>
      </c>
      <c r="T41" s="177">
        <v>0</v>
      </c>
      <c r="U41" s="177">
        <v>9.5</v>
      </c>
      <c r="V41" s="177">
        <v>4.6100000000000003</v>
      </c>
      <c r="W41" s="177">
        <v>6.65</v>
      </c>
      <c r="X41" s="177">
        <v>20.05</v>
      </c>
      <c r="Y41" s="177">
        <v>0</v>
      </c>
      <c r="Z41" s="177">
        <v>37.78</v>
      </c>
      <c r="AA41" s="177">
        <v>13.23</v>
      </c>
      <c r="AB41" s="177">
        <v>0</v>
      </c>
      <c r="AC41" s="177">
        <v>11.2</v>
      </c>
      <c r="AD41" s="177">
        <v>0</v>
      </c>
      <c r="AE41" s="177">
        <v>0</v>
      </c>
      <c r="AF41" s="177">
        <v>0</v>
      </c>
      <c r="AG41" s="177">
        <v>17.59</v>
      </c>
      <c r="AH41" s="177">
        <v>0</v>
      </c>
      <c r="AI41" s="177">
        <v>8.0399999999999991</v>
      </c>
      <c r="AJ41" s="177">
        <v>0</v>
      </c>
      <c r="AK41" s="177">
        <v>73.349999999999994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3.73</v>
      </c>
      <c r="D42" s="177">
        <v>6.4</v>
      </c>
      <c r="E42" s="177">
        <v>0</v>
      </c>
      <c r="F42" s="177">
        <v>0</v>
      </c>
      <c r="G42" s="177">
        <v>16.27</v>
      </c>
      <c r="H42" s="177">
        <v>0</v>
      </c>
      <c r="I42" s="177">
        <v>18.37</v>
      </c>
      <c r="J42" s="177">
        <v>1.39</v>
      </c>
      <c r="K42" s="177">
        <v>126.33</v>
      </c>
      <c r="L42" s="177">
        <v>54.94</v>
      </c>
      <c r="M42" s="177">
        <v>0</v>
      </c>
      <c r="N42" s="177">
        <v>0.98</v>
      </c>
      <c r="O42" s="177">
        <v>1.64</v>
      </c>
      <c r="P42" s="177">
        <v>2.2400000000000002</v>
      </c>
      <c r="Q42" s="177">
        <v>2.66</v>
      </c>
      <c r="R42" s="177">
        <v>5.7</v>
      </c>
      <c r="S42" s="177">
        <v>3.39</v>
      </c>
      <c r="T42" s="177">
        <v>0</v>
      </c>
      <c r="U42" s="177">
        <v>9.5</v>
      </c>
      <c r="V42" s="177">
        <v>4.6100000000000003</v>
      </c>
      <c r="W42" s="177">
        <v>6.65</v>
      </c>
      <c r="X42" s="177">
        <v>20.05</v>
      </c>
      <c r="Y42" s="177">
        <v>0</v>
      </c>
      <c r="Z42" s="177">
        <v>37.78</v>
      </c>
      <c r="AA42" s="177">
        <v>13.23</v>
      </c>
      <c r="AB42" s="177">
        <v>0</v>
      </c>
      <c r="AC42" s="177">
        <v>11.2</v>
      </c>
      <c r="AD42" s="177">
        <v>0</v>
      </c>
      <c r="AE42" s="177">
        <v>0</v>
      </c>
      <c r="AF42" s="177">
        <v>0</v>
      </c>
      <c r="AG42" s="177">
        <v>17.59</v>
      </c>
      <c r="AH42" s="177">
        <v>0</v>
      </c>
      <c r="AI42" s="177">
        <v>8.0399999999999991</v>
      </c>
      <c r="AJ42" s="177">
        <v>0</v>
      </c>
      <c r="AK42" s="177">
        <v>73.349999999999994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3.47</v>
      </c>
      <c r="D43" s="177">
        <v>6.4</v>
      </c>
      <c r="E43" s="177">
        <v>0</v>
      </c>
      <c r="F43" s="177">
        <v>0</v>
      </c>
      <c r="G43" s="177">
        <v>16.27</v>
      </c>
      <c r="H43" s="177">
        <v>0</v>
      </c>
      <c r="I43" s="177">
        <v>18.37</v>
      </c>
      <c r="J43" s="177">
        <v>1.39</v>
      </c>
      <c r="K43" s="177">
        <v>126.33</v>
      </c>
      <c r="L43" s="177">
        <v>54.94</v>
      </c>
      <c r="M43" s="177">
        <v>0</v>
      </c>
      <c r="N43" s="177">
        <v>0.98</v>
      </c>
      <c r="O43" s="177">
        <v>1.64</v>
      </c>
      <c r="P43" s="177">
        <v>2.2400000000000002</v>
      </c>
      <c r="Q43" s="177">
        <v>2.66</v>
      </c>
      <c r="R43" s="177">
        <v>5.46</v>
      </c>
      <c r="S43" s="177">
        <v>3.39</v>
      </c>
      <c r="T43" s="177">
        <v>0</v>
      </c>
      <c r="U43" s="177">
        <v>9.5</v>
      </c>
      <c r="V43" s="177">
        <v>4.6100000000000003</v>
      </c>
      <c r="W43" s="177">
        <v>6.49</v>
      </c>
      <c r="X43" s="177">
        <v>20.059999999999999</v>
      </c>
      <c r="Y43" s="177">
        <v>0</v>
      </c>
      <c r="Z43" s="177">
        <v>37.78</v>
      </c>
      <c r="AA43" s="177">
        <v>13.23</v>
      </c>
      <c r="AB43" s="177">
        <v>0</v>
      </c>
      <c r="AC43" s="177">
        <v>11.89</v>
      </c>
      <c r="AD43" s="177">
        <v>0</v>
      </c>
      <c r="AE43" s="177">
        <v>0</v>
      </c>
      <c r="AF43" s="177">
        <v>0</v>
      </c>
      <c r="AG43" s="177">
        <v>17.59</v>
      </c>
      <c r="AH43" s="177">
        <v>0</v>
      </c>
      <c r="AI43" s="177">
        <v>8.0399999999999991</v>
      </c>
      <c r="AJ43" s="177">
        <v>0</v>
      </c>
      <c r="AK43" s="177">
        <v>73.349999999999994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3.47</v>
      </c>
      <c r="D44" s="177">
        <v>6.4</v>
      </c>
      <c r="E44" s="177">
        <v>0</v>
      </c>
      <c r="F44" s="177">
        <v>0</v>
      </c>
      <c r="G44" s="177">
        <v>16.27</v>
      </c>
      <c r="H44" s="177">
        <v>0</v>
      </c>
      <c r="I44" s="177">
        <v>18.37</v>
      </c>
      <c r="J44" s="177">
        <v>1.39</v>
      </c>
      <c r="K44" s="177">
        <v>126.33</v>
      </c>
      <c r="L44" s="177">
        <v>54.94</v>
      </c>
      <c r="M44" s="177">
        <v>0</v>
      </c>
      <c r="N44" s="177">
        <v>0.98</v>
      </c>
      <c r="O44" s="177">
        <v>1.64</v>
      </c>
      <c r="P44" s="177">
        <v>2.2400000000000002</v>
      </c>
      <c r="Q44" s="177">
        <v>2.66</v>
      </c>
      <c r="R44" s="177">
        <v>5.46</v>
      </c>
      <c r="S44" s="177">
        <v>3.39</v>
      </c>
      <c r="T44" s="177">
        <v>0</v>
      </c>
      <c r="U44" s="177">
        <v>9.5</v>
      </c>
      <c r="V44" s="177">
        <v>4.6100000000000003</v>
      </c>
      <c r="W44" s="177">
        <v>6.65</v>
      </c>
      <c r="X44" s="177">
        <v>20.05</v>
      </c>
      <c r="Y44" s="177">
        <v>0</v>
      </c>
      <c r="Z44" s="177">
        <v>37.78</v>
      </c>
      <c r="AA44" s="177">
        <v>13.23</v>
      </c>
      <c r="AB44" s="177">
        <v>0</v>
      </c>
      <c r="AC44" s="177">
        <v>11.89</v>
      </c>
      <c r="AD44" s="177">
        <v>0</v>
      </c>
      <c r="AE44" s="177">
        <v>0</v>
      </c>
      <c r="AF44" s="177">
        <v>0</v>
      </c>
      <c r="AG44" s="177">
        <v>17.59</v>
      </c>
      <c r="AH44" s="177">
        <v>0</v>
      </c>
      <c r="AI44" s="177">
        <v>8.0399999999999991</v>
      </c>
      <c r="AJ44" s="177">
        <v>0</v>
      </c>
      <c r="AK44" s="177">
        <v>73.349999999999994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3.47</v>
      </c>
      <c r="D45" s="177">
        <v>6.4</v>
      </c>
      <c r="E45" s="177">
        <v>0</v>
      </c>
      <c r="F45" s="177">
        <v>0</v>
      </c>
      <c r="G45" s="177">
        <v>16.27</v>
      </c>
      <c r="H45" s="177">
        <v>0</v>
      </c>
      <c r="I45" s="177">
        <v>18.37</v>
      </c>
      <c r="J45" s="177">
        <v>1.39</v>
      </c>
      <c r="K45" s="177">
        <v>126.33</v>
      </c>
      <c r="L45" s="177">
        <v>54.94</v>
      </c>
      <c r="M45" s="177">
        <v>0</v>
      </c>
      <c r="N45" s="177">
        <v>0.98</v>
      </c>
      <c r="O45" s="177">
        <v>1.64</v>
      </c>
      <c r="P45" s="177">
        <v>2.2400000000000002</v>
      </c>
      <c r="Q45" s="177">
        <v>2.66</v>
      </c>
      <c r="R45" s="177">
        <v>5.77</v>
      </c>
      <c r="S45" s="177">
        <v>3.39</v>
      </c>
      <c r="T45" s="177">
        <v>0</v>
      </c>
      <c r="U45" s="177">
        <v>9.5</v>
      </c>
      <c r="V45" s="177">
        <v>4.6100000000000003</v>
      </c>
      <c r="W45" s="177">
        <v>6.65</v>
      </c>
      <c r="X45" s="177">
        <v>20.05</v>
      </c>
      <c r="Y45" s="177">
        <v>0</v>
      </c>
      <c r="Z45" s="177">
        <v>37.78</v>
      </c>
      <c r="AA45" s="177">
        <v>13.23</v>
      </c>
      <c r="AB45" s="177">
        <v>0</v>
      </c>
      <c r="AC45" s="177">
        <v>11.89</v>
      </c>
      <c r="AD45" s="177">
        <v>0</v>
      </c>
      <c r="AE45" s="177">
        <v>0</v>
      </c>
      <c r="AF45" s="177">
        <v>0</v>
      </c>
      <c r="AG45" s="177">
        <v>17.59</v>
      </c>
      <c r="AH45" s="177">
        <v>0</v>
      </c>
      <c r="AI45" s="177">
        <v>8.0399999999999991</v>
      </c>
      <c r="AJ45" s="177">
        <v>0</v>
      </c>
      <c r="AK45" s="177">
        <v>73.349999999999994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3.47</v>
      </c>
      <c r="D46" s="177">
        <v>6.4</v>
      </c>
      <c r="E46" s="177">
        <v>0</v>
      </c>
      <c r="F46" s="177">
        <v>0</v>
      </c>
      <c r="G46" s="177">
        <v>16.27</v>
      </c>
      <c r="H46" s="177">
        <v>0</v>
      </c>
      <c r="I46" s="177">
        <v>18.37</v>
      </c>
      <c r="J46" s="177">
        <v>1.39</v>
      </c>
      <c r="K46" s="177">
        <v>126.33</v>
      </c>
      <c r="L46" s="177">
        <v>54.94</v>
      </c>
      <c r="M46" s="177">
        <v>0</v>
      </c>
      <c r="N46" s="177">
        <v>0.98</v>
      </c>
      <c r="O46" s="177">
        <v>1.64</v>
      </c>
      <c r="P46" s="177">
        <v>2.2400000000000002</v>
      </c>
      <c r="Q46" s="177">
        <v>2.66</v>
      </c>
      <c r="R46" s="177">
        <v>5.77</v>
      </c>
      <c r="S46" s="177">
        <v>3.39</v>
      </c>
      <c r="T46" s="177">
        <v>0</v>
      </c>
      <c r="U46" s="177">
        <v>9.5</v>
      </c>
      <c r="V46" s="177">
        <v>4.6100000000000003</v>
      </c>
      <c r="W46" s="177">
        <v>6.65</v>
      </c>
      <c r="X46" s="177">
        <v>20.05</v>
      </c>
      <c r="Y46" s="177">
        <v>0</v>
      </c>
      <c r="Z46" s="177">
        <v>37.78</v>
      </c>
      <c r="AA46" s="177">
        <v>13.23</v>
      </c>
      <c r="AB46" s="177">
        <v>0</v>
      </c>
      <c r="AC46" s="177">
        <v>11.53</v>
      </c>
      <c r="AD46" s="177">
        <v>0</v>
      </c>
      <c r="AE46" s="177">
        <v>0</v>
      </c>
      <c r="AF46" s="177">
        <v>0</v>
      </c>
      <c r="AG46" s="177">
        <v>17.59</v>
      </c>
      <c r="AH46" s="177">
        <v>0</v>
      </c>
      <c r="AI46" s="177">
        <v>8.0399999999999991</v>
      </c>
      <c r="AJ46" s="177">
        <v>0</v>
      </c>
      <c r="AK46" s="177">
        <v>73.349999999999994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3.47</v>
      </c>
      <c r="D47" s="177">
        <v>6.4</v>
      </c>
      <c r="E47" s="177">
        <v>0</v>
      </c>
      <c r="F47" s="177">
        <v>0</v>
      </c>
      <c r="G47" s="177">
        <v>16.27</v>
      </c>
      <c r="H47" s="177">
        <v>0</v>
      </c>
      <c r="I47" s="177">
        <v>18.64</v>
      </c>
      <c r="J47" s="177">
        <v>1.39</v>
      </c>
      <c r="K47" s="177">
        <v>126.33</v>
      </c>
      <c r="L47" s="177">
        <v>54.94</v>
      </c>
      <c r="M47" s="177">
        <v>0</v>
      </c>
      <c r="N47" s="177">
        <v>0.98</v>
      </c>
      <c r="O47" s="177">
        <v>1.64</v>
      </c>
      <c r="P47" s="177">
        <v>2.2400000000000002</v>
      </c>
      <c r="Q47" s="177">
        <v>2.66</v>
      </c>
      <c r="R47" s="177">
        <v>5.77</v>
      </c>
      <c r="S47" s="177">
        <v>3.39</v>
      </c>
      <c r="T47" s="177">
        <v>0</v>
      </c>
      <c r="U47" s="177">
        <v>9.5</v>
      </c>
      <c r="V47" s="177">
        <v>4.6100000000000003</v>
      </c>
      <c r="W47" s="177">
        <v>3.44</v>
      </c>
      <c r="X47" s="177">
        <v>20.05</v>
      </c>
      <c r="Y47" s="177">
        <v>0</v>
      </c>
      <c r="Z47" s="177">
        <v>37.78</v>
      </c>
      <c r="AA47" s="177">
        <v>13.23</v>
      </c>
      <c r="AB47" s="177">
        <v>0</v>
      </c>
      <c r="AC47" s="177">
        <v>11.53</v>
      </c>
      <c r="AD47" s="177">
        <v>0</v>
      </c>
      <c r="AE47" s="177">
        <v>0</v>
      </c>
      <c r="AF47" s="177">
        <v>0</v>
      </c>
      <c r="AG47" s="177">
        <v>17.59</v>
      </c>
      <c r="AH47" s="177">
        <v>0</v>
      </c>
      <c r="AI47" s="177">
        <v>8.0399999999999991</v>
      </c>
      <c r="AJ47" s="177">
        <v>0</v>
      </c>
      <c r="AK47" s="177">
        <v>73.349999999999994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3.47</v>
      </c>
      <c r="D48" s="177">
        <v>6.4</v>
      </c>
      <c r="E48" s="177">
        <v>0</v>
      </c>
      <c r="F48" s="177">
        <v>0</v>
      </c>
      <c r="G48" s="177">
        <v>16.27</v>
      </c>
      <c r="H48" s="177">
        <v>0</v>
      </c>
      <c r="I48" s="177">
        <v>18.64</v>
      </c>
      <c r="J48" s="177">
        <v>1.39</v>
      </c>
      <c r="K48" s="177">
        <v>126.33</v>
      </c>
      <c r="L48" s="177">
        <v>54.94</v>
      </c>
      <c r="M48" s="177">
        <v>0</v>
      </c>
      <c r="N48" s="177">
        <v>0.98</v>
      </c>
      <c r="O48" s="177">
        <v>1.64</v>
      </c>
      <c r="P48" s="177">
        <v>2.2400000000000002</v>
      </c>
      <c r="Q48" s="177">
        <v>2.66</v>
      </c>
      <c r="R48" s="177">
        <v>5.77</v>
      </c>
      <c r="S48" s="177">
        <v>3.39</v>
      </c>
      <c r="T48" s="177">
        <v>0</v>
      </c>
      <c r="U48" s="177">
        <v>9.5</v>
      </c>
      <c r="V48" s="177">
        <v>4.6100000000000003</v>
      </c>
      <c r="W48" s="177">
        <v>3.44</v>
      </c>
      <c r="X48" s="177">
        <v>20.05</v>
      </c>
      <c r="Y48" s="177">
        <v>0</v>
      </c>
      <c r="Z48" s="177">
        <v>37.78</v>
      </c>
      <c r="AA48" s="177">
        <v>13.23</v>
      </c>
      <c r="AB48" s="177">
        <v>0</v>
      </c>
      <c r="AC48" s="177">
        <v>11.52</v>
      </c>
      <c r="AD48" s="177">
        <v>0</v>
      </c>
      <c r="AE48" s="177">
        <v>0</v>
      </c>
      <c r="AF48" s="177">
        <v>0</v>
      </c>
      <c r="AG48" s="177">
        <v>17.59</v>
      </c>
      <c r="AH48" s="177">
        <v>0</v>
      </c>
      <c r="AI48" s="177">
        <v>8.0399999999999991</v>
      </c>
      <c r="AJ48" s="177">
        <v>0</v>
      </c>
      <c r="AK48" s="177">
        <v>73.349999999999994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3.47</v>
      </c>
      <c r="D49" s="177">
        <v>6.4</v>
      </c>
      <c r="E49" s="177">
        <v>0</v>
      </c>
      <c r="F49" s="177">
        <v>0</v>
      </c>
      <c r="G49" s="177">
        <v>16.27</v>
      </c>
      <c r="H49" s="177">
        <v>0</v>
      </c>
      <c r="I49" s="177">
        <v>18.64</v>
      </c>
      <c r="J49" s="177">
        <v>1.39</v>
      </c>
      <c r="K49" s="177">
        <v>126.33</v>
      </c>
      <c r="L49" s="177">
        <v>54.94</v>
      </c>
      <c r="M49" s="177">
        <v>0</v>
      </c>
      <c r="N49" s="177">
        <v>0.98</v>
      </c>
      <c r="O49" s="177">
        <v>1.64</v>
      </c>
      <c r="P49" s="177">
        <v>2.2400000000000002</v>
      </c>
      <c r="Q49" s="177">
        <v>2.66</v>
      </c>
      <c r="R49" s="177">
        <v>5.77</v>
      </c>
      <c r="S49" s="177">
        <v>3.39</v>
      </c>
      <c r="T49" s="177">
        <v>0</v>
      </c>
      <c r="U49" s="177">
        <v>9.5</v>
      </c>
      <c r="V49" s="177">
        <v>4.6100000000000003</v>
      </c>
      <c r="W49" s="177">
        <v>6.65</v>
      </c>
      <c r="X49" s="177">
        <v>20.05</v>
      </c>
      <c r="Y49" s="177">
        <v>0</v>
      </c>
      <c r="Z49" s="177">
        <v>37.78</v>
      </c>
      <c r="AA49" s="177">
        <v>13.23</v>
      </c>
      <c r="AB49" s="177">
        <v>0</v>
      </c>
      <c r="AC49" s="177">
        <v>19.100000000000001</v>
      </c>
      <c r="AD49" s="177">
        <v>0</v>
      </c>
      <c r="AE49" s="177">
        <v>0</v>
      </c>
      <c r="AF49" s="177">
        <v>0</v>
      </c>
      <c r="AG49" s="177">
        <v>17.59</v>
      </c>
      <c r="AH49" s="177">
        <v>0</v>
      </c>
      <c r="AI49" s="177">
        <v>8.0399999999999991</v>
      </c>
      <c r="AJ49" s="177">
        <v>0</v>
      </c>
      <c r="AK49" s="177">
        <v>73.349999999999994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3.47</v>
      </c>
      <c r="D50" s="177">
        <v>6.4</v>
      </c>
      <c r="E50" s="177">
        <v>0</v>
      </c>
      <c r="F50" s="177">
        <v>0</v>
      </c>
      <c r="G50" s="177">
        <v>16.27</v>
      </c>
      <c r="H50" s="177">
        <v>0</v>
      </c>
      <c r="I50" s="177">
        <v>18.64</v>
      </c>
      <c r="J50" s="177">
        <v>1.39</v>
      </c>
      <c r="K50" s="177">
        <v>126.33</v>
      </c>
      <c r="L50" s="177">
        <v>54.94</v>
      </c>
      <c r="M50" s="177">
        <v>0</v>
      </c>
      <c r="N50" s="177">
        <v>0.98</v>
      </c>
      <c r="O50" s="177">
        <v>1.64</v>
      </c>
      <c r="P50" s="177">
        <v>2.2400000000000002</v>
      </c>
      <c r="Q50" s="177">
        <v>2.66</v>
      </c>
      <c r="R50" s="177">
        <v>5.77</v>
      </c>
      <c r="S50" s="177">
        <v>3.39</v>
      </c>
      <c r="T50" s="177">
        <v>0</v>
      </c>
      <c r="U50" s="177">
        <v>9.5</v>
      </c>
      <c r="V50" s="177">
        <v>4.6100000000000003</v>
      </c>
      <c r="W50" s="177">
        <v>6.65</v>
      </c>
      <c r="X50" s="177">
        <v>20.05</v>
      </c>
      <c r="Y50" s="177">
        <v>0</v>
      </c>
      <c r="Z50" s="177">
        <v>37.78</v>
      </c>
      <c r="AA50" s="177">
        <v>13.23</v>
      </c>
      <c r="AB50" s="177">
        <v>0</v>
      </c>
      <c r="AC50" s="177">
        <v>19.100000000000001</v>
      </c>
      <c r="AD50" s="177">
        <v>0</v>
      </c>
      <c r="AE50" s="177">
        <v>0</v>
      </c>
      <c r="AF50" s="177">
        <v>0</v>
      </c>
      <c r="AG50" s="177">
        <v>17.59</v>
      </c>
      <c r="AH50" s="177">
        <v>0</v>
      </c>
      <c r="AI50" s="177">
        <v>8.0399999999999991</v>
      </c>
      <c r="AJ50" s="177">
        <v>0</v>
      </c>
      <c r="AK50" s="177">
        <v>73.349999999999994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3.2</v>
      </c>
      <c r="D51" s="177">
        <v>6.4</v>
      </c>
      <c r="E51" s="177">
        <v>0</v>
      </c>
      <c r="F51" s="177">
        <v>0</v>
      </c>
      <c r="G51" s="177">
        <v>16.27</v>
      </c>
      <c r="H51" s="177">
        <v>0</v>
      </c>
      <c r="I51" s="177">
        <v>18.64</v>
      </c>
      <c r="J51" s="177">
        <v>1.39</v>
      </c>
      <c r="K51" s="177">
        <v>126.33</v>
      </c>
      <c r="L51" s="177">
        <v>54.94</v>
      </c>
      <c r="M51" s="177">
        <v>0</v>
      </c>
      <c r="N51" s="177">
        <v>0.98</v>
      </c>
      <c r="O51" s="177">
        <v>1.64</v>
      </c>
      <c r="P51" s="177">
        <v>2.2400000000000002</v>
      </c>
      <c r="Q51" s="177">
        <v>2.66</v>
      </c>
      <c r="R51" s="177">
        <v>5.77</v>
      </c>
      <c r="S51" s="177">
        <v>3.36</v>
      </c>
      <c r="T51" s="177">
        <v>0</v>
      </c>
      <c r="U51" s="177">
        <v>9.5</v>
      </c>
      <c r="V51" s="177">
        <v>4.6100000000000003</v>
      </c>
      <c r="W51" s="177">
        <v>6.65</v>
      </c>
      <c r="X51" s="177">
        <v>20.05</v>
      </c>
      <c r="Y51" s="177">
        <v>0</v>
      </c>
      <c r="Z51" s="177">
        <v>37.78</v>
      </c>
      <c r="AA51" s="177">
        <v>13.23</v>
      </c>
      <c r="AB51" s="177">
        <v>0</v>
      </c>
      <c r="AC51" s="177">
        <v>19.100000000000001</v>
      </c>
      <c r="AD51" s="177">
        <v>0</v>
      </c>
      <c r="AE51" s="177">
        <v>0</v>
      </c>
      <c r="AF51" s="177">
        <v>0</v>
      </c>
      <c r="AG51" s="177">
        <v>17.59</v>
      </c>
      <c r="AH51" s="177">
        <v>0</v>
      </c>
      <c r="AI51" s="177">
        <v>8.0399999999999991</v>
      </c>
      <c r="AJ51" s="177">
        <v>0</v>
      </c>
      <c r="AK51" s="177">
        <v>73.13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3.2</v>
      </c>
      <c r="D52" s="177">
        <v>6.4</v>
      </c>
      <c r="E52" s="177">
        <v>0</v>
      </c>
      <c r="F52" s="177">
        <v>0</v>
      </c>
      <c r="G52" s="177">
        <v>16.27</v>
      </c>
      <c r="H52" s="177">
        <v>0</v>
      </c>
      <c r="I52" s="177">
        <v>18.64</v>
      </c>
      <c r="J52" s="177">
        <v>1.39</v>
      </c>
      <c r="K52" s="177">
        <v>126.33</v>
      </c>
      <c r="L52" s="177">
        <v>54.94</v>
      </c>
      <c r="M52" s="177">
        <v>0</v>
      </c>
      <c r="N52" s="177">
        <v>0.98</v>
      </c>
      <c r="O52" s="177">
        <v>1.64</v>
      </c>
      <c r="P52" s="177">
        <v>2.2400000000000002</v>
      </c>
      <c r="Q52" s="177">
        <v>2.66</v>
      </c>
      <c r="R52" s="177">
        <v>5.77</v>
      </c>
      <c r="S52" s="177">
        <v>3.36</v>
      </c>
      <c r="T52" s="177">
        <v>0</v>
      </c>
      <c r="U52" s="177">
        <v>9.5</v>
      </c>
      <c r="V52" s="177">
        <v>4.6100000000000003</v>
      </c>
      <c r="W52" s="177">
        <v>6.65</v>
      </c>
      <c r="X52" s="177">
        <v>20.05</v>
      </c>
      <c r="Y52" s="177">
        <v>0</v>
      </c>
      <c r="Z52" s="177">
        <v>37.78</v>
      </c>
      <c r="AA52" s="177">
        <v>13.23</v>
      </c>
      <c r="AB52" s="177">
        <v>0</v>
      </c>
      <c r="AC52" s="177">
        <v>19.100000000000001</v>
      </c>
      <c r="AD52" s="177">
        <v>0</v>
      </c>
      <c r="AE52" s="177">
        <v>0</v>
      </c>
      <c r="AF52" s="177">
        <v>0</v>
      </c>
      <c r="AG52" s="177">
        <v>-0.87</v>
      </c>
      <c r="AH52" s="177">
        <v>0</v>
      </c>
      <c r="AI52" s="177">
        <v>8.0399999999999991</v>
      </c>
      <c r="AJ52" s="177">
        <v>0</v>
      </c>
      <c r="AK52" s="177">
        <v>73.13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3.2</v>
      </c>
      <c r="D53" s="177">
        <v>6.4</v>
      </c>
      <c r="E53" s="177">
        <v>0</v>
      </c>
      <c r="F53" s="177">
        <v>0</v>
      </c>
      <c r="G53" s="177">
        <v>16.27</v>
      </c>
      <c r="H53" s="177">
        <v>0</v>
      </c>
      <c r="I53" s="177">
        <v>18.64</v>
      </c>
      <c r="J53" s="177">
        <v>1.39</v>
      </c>
      <c r="K53" s="177">
        <v>126.33</v>
      </c>
      <c r="L53" s="177">
        <v>54.94</v>
      </c>
      <c r="M53" s="177">
        <v>0</v>
      </c>
      <c r="N53" s="177">
        <v>0.98</v>
      </c>
      <c r="O53" s="177">
        <v>1.64</v>
      </c>
      <c r="P53" s="177">
        <v>2.2400000000000002</v>
      </c>
      <c r="Q53" s="177">
        <v>2.66</v>
      </c>
      <c r="R53" s="177">
        <v>5.77</v>
      </c>
      <c r="S53" s="177">
        <v>3.36</v>
      </c>
      <c r="T53" s="177">
        <v>0</v>
      </c>
      <c r="U53" s="177">
        <v>9.5</v>
      </c>
      <c r="V53" s="177">
        <v>4.6100000000000003</v>
      </c>
      <c r="W53" s="177">
        <v>6.65</v>
      </c>
      <c r="X53" s="177">
        <v>13.28</v>
      </c>
      <c r="Y53" s="177">
        <v>0</v>
      </c>
      <c r="Z53" s="177">
        <v>37.78</v>
      </c>
      <c r="AA53" s="177">
        <v>13.23</v>
      </c>
      <c r="AB53" s="177">
        <v>0</v>
      </c>
      <c r="AC53" s="177">
        <v>19.100000000000001</v>
      </c>
      <c r="AD53" s="177">
        <v>0</v>
      </c>
      <c r="AE53" s="177">
        <v>0</v>
      </c>
      <c r="AF53" s="177">
        <v>0</v>
      </c>
      <c r="AG53" s="177">
        <v>17.59</v>
      </c>
      <c r="AH53" s="177">
        <v>0</v>
      </c>
      <c r="AI53" s="177">
        <v>8.0399999999999991</v>
      </c>
      <c r="AJ53" s="177">
        <v>0</v>
      </c>
      <c r="AK53" s="177">
        <v>73.13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3.2</v>
      </c>
      <c r="D54" s="177">
        <v>6.4</v>
      </c>
      <c r="E54" s="177">
        <v>0</v>
      </c>
      <c r="F54" s="177">
        <v>0</v>
      </c>
      <c r="G54" s="177">
        <v>16.27</v>
      </c>
      <c r="H54" s="177">
        <v>0</v>
      </c>
      <c r="I54" s="177">
        <v>18.64</v>
      </c>
      <c r="J54" s="177">
        <v>1.39</v>
      </c>
      <c r="K54" s="177">
        <v>126.33</v>
      </c>
      <c r="L54" s="177">
        <v>54.94</v>
      </c>
      <c r="M54" s="177">
        <v>0</v>
      </c>
      <c r="N54" s="177">
        <v>0.98</v>
      </c>
      <c r="O54" s="177">
        <v>1.64</v>
      </c>
      <c r="P54" s="177">
        <v>2.2400000000000002</v>
      </c>
      <c r="Q54" s="177">
        <v>2.66</v>
      </c>
      <c r="R54" s="177">
        <v>5.77</v>
      </c>
      <c r="S54" s="177">
        <v>3.36</v>
      </c>
      <c r="T54" s="177">
        <v>0</v>
      </c>
      <c r="U54" s="177">
        <v>9.5</v>
      </c>
      <c r="V54" s="177">
        <v>4.6100000000000003</v>
      </c>
      <c r="W54" s="177">
        <v>6.65</v>
      </c>
      <c r="X54" s="177">
        <v>8.44</v>
      </c>
      <c r="Y54" s="177">
        <v>0</v>
      </c>
      <c r="Z54" s="177">
        <v>37.78</v>
      </c>
      <c r="AA54" s="177">
        <v>13.23</v>
      </c>
      <c r="AB54" s="177">
        <v>0</v>
      </c>
      <c r="AC54" s="177">
        <v>19.100000000000001</v>
      </c>
      <c r="AD54" s="177">
        <v>0</v>
      </c>
      <c r="AE54" s="177">
        <v>0</v>
      </c>
      <c r="AF54" s="177">
        <v>0</v>
      </c>
      <c r="AG54" s="177">
        <v>17.59</v>
      </c>
      <c r="AH54" s="177">
        <v>0</v>
      </c>
      <c r="AI54" s="177">
        <v>8.0399999999999991</v>
      </c>
      <c r="AJ54" s="177">
        <v>0</v>
      </c>
      <c r="AK54" s="177">
        <v>73.13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3.2</v>
      </c>
      <c r="D55" s="177">
        <v>6.4</v>
      </c>
      <c r="E55" s="177">
        <v>0</v>
      </c>
      <c r="F55" s="177">
        <v>0</v>
      </c>
      <c r="G55" s="177">
        <v>16.27</v>
      </c>
      <c r="H55" s="177">
        <v>0</v>
      </c>
      <c r="I55" s="177">
        <v>18.64</v>
      </c>
      <c r="J55" s="177">
        <v>1.39</v>
      </c>
      <c r="K55" s="177">
        <v>126.33</v>
      </c>
      <c r="L55" s="177">
        <v>54.94</v>
      </c>
      <c r="M55" s="177">
        <v>0</v>
      </c>
      <c r="N55" s="177">
        <v>0.98</v>
      </c>
      <c r="O55" s="177">
        <v>1.64</v>
      </c>
      <c r="P55" s="177">
        <v>2.2400000000000002</v>
      </c>
      <c r="Q55" s="177">
        <v>2.66</v>
      </c>
      <c r="R55" s="177">
        <v>5.77</v>
      </c>
      <c r="S55" s="177">
        <v>3.36</v>
      </c>
      <c r="T55" s="177">
        <v>0</v>
      </c>
      <c r="U55" s="177">
        <v>9.5</v>
      </c>
      <c r="V55" s="177">
        <v>4.6100000000000003</v>
      </c>
      <c r="W55" s="177">
        <v>6.65</v>
      </c>
      <c r="X55" s="177">
        <v>20.05</v>
      </c>
      <c r="Y55" s="177">
        <v>0</v>
      </c>
      <c r="Z55" s="177">
        <v>37.78</v>
      </c>
      <c r="AA55" s="177">
        <v>13.23</v>
      </c>
      <c r="AB55" s="177">
        <v>0</v>
      </c>
      <c r="AC55" s="177">
        <v>19.100000000000001</v>
      </c>
      <c r="AD55" s="177">
        <v>0</v>
      </c>
      <c r="AE55" s="177">
        <v>0</v>
      </c>
      <c r="AF55" s="177">
        <v>0</v>
      </c>
      <c r="AG55" s="177">
        <v>17.59</v>
      </c>
      <c r="AH55" s="177">
        <v>0</v>
      </c>
      <c r="AI55" s="177">
        <v>8.0399999999999991</v>
      </c>
      <c r="AJ55" s="177">
        <v>6.43</v>
      </c>
      <c r="AK55" s="177">
        <v>73.13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3.2</v>
      </c>
      <c r="D56" s="177">
        <v>6.4</v>
      </c>
      <c r="E56" s="177">
        <v>0</v>
      </c>
      <c r="F56" s="177">
        <v>0</v>
      </c>
      <c r="G56" s="177">
        <v>16.27</v>
      </c>
      <c r="H56" s="177">
        <v>0</v>
      </c>
      <c r="I56" s="177">
        <v>18.64</v>
      </c>
      <c r="J56" s="177">
        <v>1.39</v>
      </c>
      <c r="K56" s="177">
        <v>126.33</v>
      </c>
      <c r="L56" s="177">
        <v>54.94</v>
      </c>
      <c r="M56" s="177">
        <v>0</v>
      </c>
      <c r="N56" s="177">
        <v>0.98</v>
      </c>
      <c r="O56" s="177">
        <v>1.64</v>
      </c>
      <c r="P56" s="177">
        <v>2.2400000000000002</v>
      </c>
      <c r="Q56" s="177">
        <v>2.66</v>
      </c>
      <c r="R56" s="177">
        <v>5.77</v>
      </c>
      <c r="S56" s="177">
        <v>3.36</v>
      </c>
      <c r="T56" s="177">
        <v>0</v>
      </c>
      <c r="U56" s="177">
        <v>9.5</v>
      </c>
      <c r="V56" s="177">
        <v>4.6100000000000003</v>
      </c>
      <c r="W56" s="177">
        <v>6.65</v>
      </c>
      <c r="X56" s="177">
        <v>20.05</v>
      </c>
      <c r="Y56" s="177">
        <v>0</v>
      </c>
      <c r="Z56" s="177">
        <v>37.78</v>
      </c>
      <c r="AA56" s="177">
        <v>13.23</v>
      </c>
      <c r="AB56" s="177">
        <v>0</v>
      </c>
      <c r="AC56" s="177">
        <v>19.100000000000001</v>
      </c>
      <c r="AD56" s="177">
        <v>0</v>
      </c>
      <c r="AE56" s="177">
        <v>0</v>
      </c>
      <c r="AF56" s="177">
        <v>0</v>
      </c>
      <c r="AG56" s="177">
        <v>17.59</v>
      </c>
      <c r="AH56" s="177">
        <v>0</v>
      </c>
      <c r="AI56" s="177">
        <v>8.0399999999999991</v>
      </c>
      <c r="AJ56" s="177">
        <v>6.43</v>
      </c>
      <c r="AK56" s="177">
        <v>73.13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3.2</v>
      </c>
      <c r="D57" s="177">
        <v>6.4</v>
      </c>
      <c r="E57" s="177">
        <v>0</v>
      </c>
      <c r="F57" s="177">
        <v>0</v>
      </c>
      <c r="G57" s="177">
        <v>16.27</v>
      </c>
      <c r="H57" s="177">
        <v>0</v>
      </c>
      <c r="I57" s="177">
        <v>18.64</v>
      </c>
      <c r="J57" s="177">
        <v>1.39</v>
      </c>
      <c r="K57" s="177">
        <v>126.33</v>
      </c>
      <c r="L57" s="177">
        <v>54.94</v>
      </c>
      <c r="M57" s="177">
        <v>0</v>
      </c>
      <c r="N57" s="177">
        <v>0.98</v>
      </c>
      <c r="O57" s="177">
        <v>1.64</v>
      </c>
      <c r="P57" s="177">
        <v>2.2400000000000002</v>
      </c>
      <c r="Q57" s="177">
        <v>2.66</v>
      </c>
      <c r="R57" s="177">
        <v>5.77</v>
      </c>
      <c r="S57" s="177">
        <v>3.36</v>
      </c>
      <c r="T57" s="177">
        <v>0</v>
      </c>
      <c r="U57" s="177">
        <v>9.5</v>
      </c>
      <c r="V57" s="177">
        <v>4.6100000000000003</v>
      </c>
      <c r="W57" s="177">
        <v>6.65</v>
      </c>
      <c r="X57" s="177">
        <v>20.05</v>
      </c>
      <c r="Y57" s="177">
        <v>0</v>
      </c>
      <c r="Z57" s="177">
        <v>37.78</v>
      </c>
      <c r="AA57" s="177">
        <v>13.23</v>
      </c>
      <c r="AB57" s="177">
        <v>0</v>
      </c>
      <c r="AC57" s="177">
        <v>19.100000000000001</v>
      </c>
      <c r="AD57" s="177">
        <v>0</v>
      </c>
      <c r="AE57" s="177">
        <v>0</v>
      </c>
      <c r="AF57" s="177">
        <v>0</v>
      </c>
      <c r="AG57" s="177">
        <v>17.59</v>
      </c>
      <c r="AH57" s="177">
        <v>0</v>
      </c>
      <c r="AI57" s="177">
        <v>8.0399999999999991</v>
      </c>
      <c r="AJ57" s="177">
        <v>6.43</v>
      </c>
      <c r="AK57" s="177">
        <v>73.13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3.2</v>
      </c>
      <c r="D58" s="177">
        <v>6.4</v>
      </c>
      <c r="E58" s="177">
        <v>0</v>
      </c>
      <c r="F58" s="177">
        <v>0</v>
      </c>
      <c r="G58" s="177">
        <v>16.27</v>
      </c>
      <c r="H58" s="177">
        <v>0</v>
      </c>
      <c r="I58" s="177">
        <v>18.64</v>
      </c>
      <c r="J58" s="177">
        <v>1.39</v>
      </c>
      <c r="K58" s="177">
        <v>126.33</v>
      </c>
      <c r="L58" s="177">
        <v>54.94</v>
      </c>
      <c r="M58" s="177">
        <v>0</v>
      </c>
      <c r="N58" s="177">
        <v>0.98</v>
      </c>
      <c r="O58" s="177">
        <v>1.64</v>
      </c>
      <c r="P58" s="177">
        <v>2.2400000000000002</v>
      </c>
      <c r="Q58" s="177">
        <v>2.66</v>
      </c>
      <c r="R58" s="177">
        <v>5.77</v>
      </c>
      <c r="S58" s="177">
        <v>3.36</v>
      </c>
      <c r="T58" s="177">
        <v>0</v>
      </c>
      <c r="U58" s="177">
        <v>9.5</v>
      </c>
      <c r="V58" s="177">
        <v>4.6100000000000003</v>
      </c>
      <c r="W58" s="177">
        <v>6.65</v>
      </c>
      <c r="X58" s="177">
        <v>20.05</v>
      </c>
      <c r="Y58" s="177">
        <v>0</v>
      </c>
      <c r="Z58" s="177">
        <v>37.78</v>
      </c>
      <c r="AA58" s="177">
        <v>13.23</v>
      </c>
      <c r="AB58" s="177">
        <v>0</v>
      </c>
      <c r="AC58" s="177">
        <v>19.100000000000001</v>
      </c>
      <c r="AD58" s="177">
        <v>0</v>
      </c>
      <c r="AE58" s="177">
        <v>0</v>
      </c>
      <c r="AF58" s="177">
        <v>0</v>
      </c>
      <c r="AG58" s="177">
        <v>17.59</v>
      </c>
      <c r="AH58" s="177">
        <v>0</v>
      </c>
      <c r="AI58" s="177">
        <v>8.0399999999999991</v>
      </c>
      <c r="AJ58" s="177">
        <v>6.43</v>
      </c>
      <c r="AK58" s="177">
        <v>73.13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2.93</v>
      </c>
      <c r="D59" s="177">
        <v>6.4</v>
      </c>
      <c r="E59" s="177">
        <v>0</v>
      </c>
      <c r="F59" s="177">
        <v>0</v>
      </c>
      <c r="G59" s="177">
        <v>16.27</v>
      </c>
      <c r="H59" s="177">
        <v>0</v>
      </c>
      <c r="I59" s="177">
        <v>18.64</v>
      </c>
      <c r="J59" s="177">
        <v>1.39</v>
      </c>
      <c r="K59" s="177">
        <v>126.33</v>
      </c>
      <c r="L59" s="177">
        <v>54.94</v>
      </c>
      <c r="M59" s="177">
        <v>0</v>
      </c>
      <c r="N59" s="177">
        <v>0.98</v>
      </c>
      <c r="O59" s="177">
        <v>1.64</v>
      </c>
      <c r="P59" s="177">
        <v>2.2400000000000002</v>
      </c>
      <c r="Q59" s="177">
        <v>2.65</v>
      </c>
      <c r="R59" s="177">
        <v>5.77</v>
      </c>
      <c r="S59" s="177">
        <v>3.36</v>
      </c>
      <c r="T59" s="177">
        <v>0</v>
      </c>
      <c r="U59" s="177">
        <v>9.5</v>
      </c>
      <c r="V59" s="177">
        <v>0.15</v>
      </c>
      <c r="W59" s="177">
        <v>0.37</v>
      </c>
      <c r="X59" s="177">
        <v>1.22</v>
      </c>
      <c r="Y59" s="177">
        <v>0</v>
      </c>
      <c r="Z59" s="177">
        <v>13.58</v>
      </c>
      <c r="AA59" s="177">
        <v>13.23</v>
      </c>
      <c r="AB59" s="177">
        <v>0</v>
      </c>
      <c r="AC59" s="177">
        <v>19.100000000000001</v>
      </c>
      <c r="AD59" s="177">
        <v>0</v>
      </c>
      <c r="AE59" s="177">
        <v>0</v>
      </c>
      <c r="AF59" s="177">
        <v>0</v>
      </c>
      <c r="AG59" s="177">
        <v>17.59</v>
      </c>
      <c r="AH59" s="177">
        <v>0</v>
      </c>
      <c r="AI59" s="177">
        <v>8.0399999999999991</v>
      </c>
      <c r="AJ59" s="177">
        <v>6.43</v>
      </c>
      <c r="AK59" s="177">
        <v>73.13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2.93</v>
      </c>
      <c r="D60" s="177">
        <v>6.4</v>
      </c>
      <c r="E60" s="177">
        <v>0</v>
      </c>
      <c r="F60" s="177">
        <v>0</v>
      </c>
      <c r="G60" s="177">
        <v>16.27</v>
      </c>
      <c r="H60" s="177">
        <v>0</v>
      </c>
      <c r="I60" s="177">
        <v>18.64</v>
      </c>
      <c r="J60" s="177">
        <v>1.39</v>
      </c>
      <c r="K60" s="177">
        <v>126.33</v>
      </c>
      <c r="L60" s="177">
        <v>54.94</v>
      </c>
      <c r="M60" s="177">
        <v>0</v>
      </c>
      <c r="N60" s="177">
        <v>0.98</v>
      </c>
      <c r="O60" s="177">
        <v>1.64</v>
      </c>
      <c r="P60" s="177">
        <v>2.2400000000000002</v>
      </c>
      <c r="Q60" s="177">
        <v>2.65</v>
      </c>
      <c r="R60" s="177">
        <v>0.35</v>
      </c>
      <c r="S60" s="177">
        <v>3.36</v>
      </c>
      <c r="T60" s="177">
        <v>0</v>
      </c>
      <c r="U60" s="177">
        <v>9.5</v>
      </c>
      <c r="V60" s="177">
        <v>0.15</v>
      </c>
      <c r="W60" s="177">
        <v>0.37</v>
      </c>
      <c r="X60" s="177">
        <v>1.22</v>
      </c>
      <c r="Y60" s="177">
        <v>0</v>
      </c>
      <c r="Z60" s="177">
        <v>2.2999999999999998</v>
      </c>
      <c r="AA60" s="177">
        <v>13.23</v>
      </c>
      <c r="AB60" s="177">
        <v>0</v>
      </c>
      <c r="AC60" s="177">
        <v>19.100000000000001</v>
      </c>
      <c r="AD60" s="177">
        <v>0</v>
      </c>
      <c r="AE60" s="177">
        <v>0</v>
      </c>
      <c r="AF60" s="177">
        <v>0</v>
      </c>
      <c r="AG60" s="177">
        <v>17.59</v>
      </c>
      <c r="AH60" s="177">
        <v>0</v>
      </c>
      <c r="AI60" s="177">
        <v>8.0399999999999991</v>
      </c>
      <c r="AJ60" s="177">
        <v>6.43</v>
      </c>
      <c r="AK60" s="177">
        <v>73.13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2.93</v>
      </c>
      <c r="D61" s="177">
        <v>6.4</v>
      </c>
      <c r="E61" s="177">
        <v>0</v>
      </c>
      <c r="F61" s="177">
        <v>0</v>
      </c>
      <c r="G61" s="177">
        <v>16.27</v>
      </c>
      <c r="H61" s="177">
        <v>0</v>
      </c>
      <c r="I61" s="177">
        <v>18.64</v>
      </c>
      <c r="J61" s="177">
        <v>1.39</v>
      </c>
      <c r="K61" s="177">
        <v>126.33</v>
      </c>
      <c r="L61" s="177">
        <v>54.94</v>
      </c>
      <c r="M61" s="177">
        <v>0</v>
      </c>
      <c r="N61" s="177">
        <v>0.98</v>
      </c>
      <c r="O61" s="177">
        <v>1.64</v>
      </c>
      <c r="P61" s="177">
        <v>2.2400000000000002</v>
      </c>
      <c r="Q61" s="177">
        <v>2.65</v>
      </c>
      <c r="R61" s="177">
        <v>0.35</v>
      </c>
      <c r="S61" s="177">
        <v>3.36</v>
      </c>
      <c r="T61" s="177">
        <v>0</v>
      </c>
      <c r="U61" s="177">
        <v>9.5</v>
      </c>
      <c r="V61" s="177">
        <v>0.15</v>
      </c>
      <c r="W61" s="177">
        <v>0.37</v>
      </c>
      <c r="X61" s="177">
        <v>1.22</v>
      </c>
      <c r="Y61" s="177">
        <v>0</v>
      </c>
      <c r="Z61" s="177">
        <v>2.2999999999999998</v>
      </c>
      <c r="AA61" s="177">
        <v>13.23</v>
      </c>
      <c r="AB61" s="177">
        <v>0</v>
      </c>
      <c r="AC61" s="177">
        <v>19.100000000000001</v>
      </c>
      <c r="AD61" s="177">
        <v>0</v>
      </c>
      <c r="AE61" s="177">
        <v>0</v>
      </c>
      <c r="AF61" s="177">
        <v>0</v>
      </c>
      <c r="AG61" s="177">
        <v>17.59</v>
      </c>
      <c r="AH61" s="177">
        <v>0</v>
      </c>
      <c r="AI61" s="177">
        <v>8.0399999999999991</v>
      </c>
      <c r="AJ61" s="177">
        <v>6.43</v>
      </c>
      <c r="AK61" s="177">
        <v>73.13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2.93</v>
      </c>
      <c r="D62" s="177">
        <v>6.4</v>
      </c>
      <c r="E62" s="177">
        <v>0</v>
      </c>
      <c r="F62" s="177">
        <v>0</v>
      </c>
      <c r="G62" s="177">
        <v>16.27</v>
      </c>
      <c r="H62" s="177">
        <v>0</v>
      </c>
      <c r="I62" s="177">
        <v>18.64</v>
      </c>
      <c r="J62" s="177">
        <v>1.39</v>
      </c>
      <c r="K62" s="177">
        <v>126.33</v>
      </c>
      <c r="L62" s="177">
        <v>54.94</v>
      </c>
      <c r="M62" s="177">
        <v>0</v>
      </c>
      <c r="N62" s="177">
        <v>0.98</v>
      </c>
      <c r="O62" s="177">
        <v>1.64</v>
      </c>
      <c r="P62" s="177">
        <v>2.2400000000000002</v>
      </c>
      <c r="Q62" s="177">
        <v>2.65</v>
      </c>
      <c r="R62" s="177">
        <v>0.35</v>
      </c>
      <c r="S62" s="177">
        <v>3.36</v>
      </c>
      <c r="T62" s="177">
        <v>0</v>
      </c>
      <c r="U62" s="177">
        <v>9.5</v>
      </c>
      <c r="V62" s="177">
        <v>0.15</v>
      </c>
      <c r="W62" s="177">
        <v>0.37</v>
      </c>
      <c r="X62" s="177">
        <v>1.22</v>
      </c>
      <c r="Y62" s="177">
        <v>0</v>
      </c>
      <c r="Z62" s="177">
        <v>2.2999999999999998</v>
      </c>
      <c r="AA62" s="177">
        <v>13.23</v>
      </c>
      <c r="AB62" s="177">
        <v>0</v>
      </c>
      <c r="AC62" s="177">
        <v>11.52</v>
      </c>
      <c r="AD62" s="177">
        <v>6.82</v>
      </c>
      <c r="AE62" s="177">
        <v>0</v>
      </c>
      <c r="AF62" s="177">
        <v>0</v>
      </c>
      <c r="AG62" s="177">
        <v>17.59</v>
      </c>
      <c r="AH62" s="177">
        <v>0</v>
      </c>
      <c r="AI62" s="177">
        <v>8.0399999999999991</v>
      </c>
      <c r="AJ62" s="177">
        <v>6.43</v>
      </c>
      <c r="AK62" s="177">
        <v>73.13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2.67</v>
      </c>
      <c r="D63" s="177">
        <v>6.4</v>
      </c>
      <c r="E63" s="177">
        <v>0</v>
      </c>
      <c r="F63" s="177">
        <v>0</v>
      </c>
      <c r="G63" s="177">
        <v>16.27</v>
      </c>
      <c r="H63" s="177">
        <v>0</v>
      </c>
      <c r="I63" s="177">
        <v>18.64</v>
      </c>
      <c r="J63" s="177">
        <v>1.39</v>
      </c>
      <c r="K63" s="177">
        <v>126.33</v>
      </c>
      <c r="L63" s="177">
        <v>54.94</v>
      </c>
      <c r="M63" s="177">
        <v>0</v>
      </c>
      <c r="N63" s="177">
        <v>0.98</v>
      </c>
      <c r="O63" s="177">
        <v>1.64</v>
      </c>
      <c r="P63" s="177">
        <v>2.2400000000000002</v>
      </c>
      <c r="Q63" s="177">
        <v>2.65</v>
      </c>
      <c r="R63" s="177">
        <v>0.35</v>
      </c>
      <c r="S63" s="177">
        <v>3.36</v>
      </c>
      <c r="T63" s="177">
        <v>0</v>
      </c>
      <c r="U63" s="177">
        <v>9.5</v>
      </c>
      <c r="V63" s="177">
        <v>0.15</v>
      </c>
      <c r="W63" s="177">
        <v>0.37</v>
      </c>
      <c r="X63" s="177">
        <v>1.22</v>
      </c>
      <c r="Y63" s="177">
        <v>0</v>
      </c>
      <c r="Z63" s="177">
        <v>2.2999999999999998</v>
      </c>
      <c r="AA63" s="177">
        <v>0.74</v>
      </c>
      <c r="AB63" s="177">
        <v>0</v>
      </c>
      <c r="AC63" s="177">
        <v>11.52</v>
      </c>
      <c r="AD63" s="177">
        <v>6.82</v>
      </c>
      <c r="AE63" s="177">
        <v>0</v>
      </c>
      <c r="AF63" s="177">
        <v>0</v>
      </c>
      <c r="AG63" s="177">
        <v>17.59</v>
      </c>
      <c r="AH63" s="177">
        <v>0</v>
      </c>
      <c r="AI63" s="177">
        <v>8.0399999999999991</v>
      </c>
      <c r="AJ63" s="177">
        <v>6.43</v>
      </c>
      <c r="AK63" s="177">
        <v>73.13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2.67</v>
      </c>
      <c r="D64" s="177">
        <v>6.4</v>
      </c>
      <c r="E64" s="177">
        <v>0</v>
      </c>
      <c r="F64" s="177">
        <v>0</v>
      </c>
      <c r="G64" s="177">
        <v>16.27</v>
      </c>
      <c r="H64" s="177">
        <v>0</v>
      </c>
      <c r="I64" s="177">
        <v>18.64</v>
      </c>
      <c r="J64" s="177">
        <v>1.39</v>
      </c>
      <c r="K64" s="177">
        <v>126.33</v>
      </c>
      <c r="L64" s="177">
        <v>54.94</v>
      </c>
      <c r="M64" s="177">
        <v>0</v>
      </c>
      <c r="N64" s="177">
        <v>0.98</v>
      </c>
      <c r="O64" s="177">
        <v>1.64</v>
      </c>
      <c r="P64" s="177">
        <v>2.2400000000000002</v>
      </c>
      <c r="Q64" s="177">
        <v>2.65</v>
      </c>
      <c r="R64" s="177">
        <v>0.35</v>
      </c>
      <c r="S64" s="177">
        <v>3.36</v>
      </c>
      <c r="T64" s="177">
        <v>0</v>
      </c>
      <c r="U64" s="177">
        <v>9.5</v>
      </c>
      <c r="V64" s="177">
        <v>0.15</v>
      </c>
      <c r="W64" s="177">
        <v>0.37</v>
      </c>
      <c r="X64" s="177">
        <v>1.22</v>
      </c>
      <c r="Y64" s="177">
        <v>0</v>
      </c>
      <c r="Z64" s="177">
        <v>2.2999999999999998</v>
      </c>
      <c r="AA64" s="177">
        <v>0.74</v>
      </c>
      <c r="AB64" s="177">
        <v>0</v>
      </c>
      <c r="AC64" s="177">
        <v>11.52</v>
      </c>
      <c r="AD64" s="177">
        <v>6.82</v>
      </c>
      <c r="AE64" s="177">
        <v>0</v>
      </c>
      <c r="AF64" s="177">
        <v>0</v>
      </c>
      <c r="AG64" s="177">
        <v>17.59</v>
      </c>
      <c r="AH64" s="177">
        <v>0</v>
      </c>
      <c r="AI64" s="177">
        <v>8.0399999999999991</v>
      </c>
      <c r="AJ64" s="177">
        <v>6.43</v>
      </c>
      <c r="AK64" s="177">
        <v>73.13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2.67</v>
      </c>
      <c r="D65" s="177">
        <v>6.4</v>
      </c>
      <c r="E65" s="177">
        <v>0</v>
      </c>
      <c r="F65" s="177">
        <v>0</v>
      </c>
      <c r="G65" s="177">
        <v>16.27</v>
      </c>
      <c r="H65" s="177">
        <v>0</v>
      </c>
      <c r="I65" s="177">
        <v>18.64</v>
      </c>
      <c r="J65" s="177">
        <v>1.39</v>
      </c>
      <c r="K65" s="177">
        <v>126.33</v>
      </c>
      <c r="L65" s="177">
        <v>54.94</v>
      </c>
      <c r="M65" s="177">
        <v>0</v>
      </c>
      <c r="N65" s="177">
        <v>0.98</v>
      </c>
      <c r="O65" s="177">
        <v>1.64</v>
      </c>
      <c r="P65" s="177">
        <v>2.2400000000000002</v>
      </c>
      <c r="Q65" s="177">
        <v>2.65</v>
      </c>
      <c r="R65" s="177">
        <v>0.35</v>
      </c>
      <c r="S65" s="177">
        <v>3.36</v>
      </c>
      <c r="T65" s="177">
        <v>0</v>
      </c>
      <c r="U65" s="177">
        <v>9.5</v>
      </c>
      <c r="V65" s="177">
        <v>0.15</v>
      </c>
      <c r="W65" s="177">
        <v>0.16</v>
      </c>
      <c r="X65" s="177">
        <v>1.22</v>
      </c>
      <c r="Y65" s="177">
        <v>0</v>
      </c>
      <c r="Z65" s="177">
        <v>2.2999999999999998</v>
      </c>
      <c r="AA65" s="177">
        <v>0.74</v>
      </c>
      <c r="AB65" s="177">
        <v>0</v>
      </c>
      <c r="AC65" s="177">
        <v>11.52</v>
      </c>
      <c r="AD65" s="177">
        <v>6.82</v>
      </c>
      <c r="AE65" s="177">
        <v>0</v>
      </c>
      <c r="AF65" s="177">
        <v>0</v>
      </c>
      <c r="AG65" s="177">
        <v>-0.87</v>
      </c>
      <c r="AH65" s="177">
        <v>0</v>
      </c>
      <c r="AI65" s="177">
        <v>8.0399999999999991</v>
      </c>
      <c r="AJ65" s="177">
        <v>6.43</v>
      </c>
      <c r="AK65" s="177">
        <v>73.13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2.67</v>
      </c>
      <c r="D66" s="177">
        <v>6.4</v>
      </c>
      <c r="E66" s="177">
        <v>0</v>
      </c>
      <c r="F66" s="177">
        <v>0</v>
      </c>
      <c r="G66" s="177">
        <v>16.27</v>
      </c>
      <c r="H66" s="177">
        <v>0</v>
      </c>
      <c r="I66" s="177">
        <v>18.64</v>
      </c>
      <c r="J66" s="177">
        <v>1.39</v>
      </c>
      <c r="K66" s="177">
        <v>126.33</v>
      </c>
      <c r="L66" s="177">
        <v>54.94</v>
      </c>
      <c r="M66" s="177">
        <v>0</v>
      </c>
      <c r="N66" s="177">
        <v>0.98</v>
      </c>
      <c r="O66" s="177">
        <v>1.64</v>
      </c>
      <c r="P66" s="177">
        <v>2.2400000000000002</v>
      </c>
      <c r="Q66" s="177">
        <v>2.65</v>
      </c>
      <c r="R66" s="177">
        <v>0.35</v>
      </c>
      <c r="S66" s="177">
        <v>3.36</v>
      </c>
      <c r="T66" s="177">
        <v>0</v>
      </c>
      <c r="U66" s="177">
        <v>9.5</v>
      </c>
      <c r="V66" s="177">
        <v>0.15</v>
      </c>
      <c r="W66" s="177">
        <v>0.16</v>
      </c>
      <c r="X66" s="177">
        <v>1.22</v>
      </c>
      <c r="Y66" s="177">
        <v>0</v>
      </c>
      <c r="Z66" s="177">
        <v>2.2999999999999998</v>
      </c>
      <c r="AA66" s="177">
        <v>0.74</v>
      </c>
      <c r="AB66" s="177">
        <v>0</v>
      </c>
      <c r="AC66" s="177">
        <v>11.52</v>
      </c>
      <c r="AD66" s="177">
        <v>6.82</v>
      </c>
      <c r="AE66" s="177">
        <v>0</v>
      </c>
      <c r="AF66" s="177">
        <v>0</v>
      </c>
      <c r="AG66" s="177">
        <v>-0.87</v>
      </c>
      <c r="AH66" s="177">
        <v>0</v>
      </c>
      <c r="AI66" s="177">
        <v>8.0399999999999991</v>
      </c>
      <c r="AJ66" s="177">
        <v>6.43</v>
      </c>
      <c r="AK66" s="177">
        <v>73.13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2.67</v>
      </c>
      <c r="D67" s="177">
        <v>6.4</v>
      </c>
      <c r="E67" s="177">
        <v>0</v>
      </c>
      <c r="F67" s="177">
        <v>0</v>
      </c>
      <c r="G67" s="177">
        <v>16.27</v>
      </c>
      <c r="H67" s="177">
        <v>0</v>
      </c>
      <c r="I67" s="177">
        <v>18.64</v>
      </c>
      <c r="J67" s="177">
        <v>1.39</v>
      </c>
      <c r="K67" s="177">
        <v>126.33</v>
      </c>
      <c r="L67" s="177">
        <v>54.94</v>
      </c>
      <c r="M67" s="177">
        <v>0</v>
      </c>
      <c r="N67" s="177">
        <v>0.98</v>
      </c>
      <c r="O67" s="177">
        <v>1.64</v>
      </c>
      <c r="P67" s="177">
        <v>2.2400000000000002</v>
      </c>
      <c r="Q67" s="177">
        <v>2.65</v>
      </c>
      <c r="R67" s="177">
        <v>0.35</v>
      </c>
      <c r="S67" s="177">
        <v>3.36</v>
      </c>
      <c r="T67" s="177">
        <v>0</v>
      </c>
      <c r="U67" s="177">
        <v>9.5</v>
      </c>
      <c r="V67" s="177">
        <v>0.73</v>
      </c>
      <c r="W67" s="177">
        <v>0.53</v>
      </c>
      <c r="X67" s="177">
        <v>4.8899999999999997</v>
      </c>
      <c r="Y67" s="177">
        <v>0</v>
      </c>
      <c r="Z67" s="177">
        <v>5.39</v>
      </c>
      <c r="AA67" s="177">
        <v>0.74</v>
      </c>
      <c r="AB67" s="177">
        <v>0</v>
      </c>
      <c r="AC67" s="177">
        <v>11.52</v>
      </c>
      <c r="AD67" s="177">
        <v>6.82</v>
      </c>
      <c r="AE67" s="177">
        <v>0</v>
      </c>
      <c r="AF67" s="177">
        <v>0</v>
      </c>
      <c r="AG67" s="177">
        <v>17.59</v>
      </c>
      <c r="AH67" s="177">
        <v>0</v>
      </c>
      <c r="AI67" s="177">
        <v>8.0399999999999991</v>
      </c>
      <c r="AJ67" s="177">
        <v>6.43</v>
      </c>
      <c r="AK67" s="177">
        <v>73.13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2.67</v>
      </c>
      <c r="D68" s="177">
        <v>6.4</v>
      </c>
      <c r="E68" s="177">
        <v>0</v>
      </c>
      <c r="F68" s="177">
        <v>0</v>
      </c>
      <c r="G68" s="177">
        <v>16.27</v>
      </c>
      <c r="H68" s="177">
        <v>0</v>
      </c>
      <c r="I68" s="177">
        <v>18.64</v>
      </c>
      <c r="J68" s="177">
        <v>1.39</v>
      </c>
      <c r="K68" s="177">
        <v>126.33</v>
      </c>
      <c r="L68" s="177">
        <v>54.94</v>
      </c>
      <c r="M68" s="177">
        <v>0</v>
      </c>
      <c r="N68" s="177">
        <v>0.98</v>
      </c>
      <c r="O68" s="177">
        <v>1.64</v>
      </c>
      <c r="P68" s="177">
        <v>2.2400000000000002</v>
      </c>
      <c r="Q68" s="177">
        <v>2.65</v>
      </c>
      <c r="R68" s="177">
        <v>0.35</v>
      </c>
      <c r="S68" s="177">
        <v>3.36</v>
      </c>
      <c r="T68" s="177">
        <v>0</v>
      </c>
      <c r="U68" s="177">
        <v>9.5</v>
      </c>
      <c r="V68" s="177">
        <v>0.27</v>
      </c>
      <c r="W68" s="177">
        <v>0.22</v>
      </c>
      <c r="X68" s="177">
        <v>1.22</v>
      </c>
      <c r="Y68" s="177">
        <v>0</v>
      </c>
      <c r="Z68" s="177">
        <v>2.2999999999999998</v>
      </c>
      <c r="AA68" s="177">
        <v>0.74</v>
      </c>
      <c r="AB68" s="177">
        <v>0</v>
      </c>
      <c r="AC68" s="177">
        <v>11.52</v>
      </c>
      <c r="AD68" s="177">
        <v>6.82</v>
      </c>
      <c r="AE68" s="177">
        <v>0</v>
      </c>
      <c r="AF68" s="177">
        <v>0</v>
      </c>
      <c r="AG68" s="177">
        <v>17.59</v>
      </c>
      <c r="AH68" s="177">
        <v>0</v>
      </c>
      <c r="AI68" s="177">
        <v>8.0399999999999991</v>
      </c>
      <c r="AJ68" s="177">
        <v>6.43</v>
      </c>
      <c r="AK68" s="177">
        <v>73.13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2.67</v>
      </c>
      <c r="D69" s="177">
        <v>6.4</v>
      </c>
      <c r="E69" s="177">
        <v>0</v>
      </c>
      <c r="F69" s="177">
        <v>0</v>
      </c>
      <c r="G69" s="177">
        <v>16.27</v>
      </c>
      <c r="H69" s="177">
        <v>0</v>
      </c>
      <c r="I69" s="177">
        <v>18.64</v>
      </c>
      <c r="J69" s="177">
        <v>1.39</v>
      </c>
      <c r="K69" s="177">
        <v>126.33</v>
      </c>
      <c r="L69" s="177">
        <v>54.94</v>
      </c>
      <c r="M69" s="177">
        <v>0</v>
      </c>
      <c r="N69" s="177">
        <v>0.98</v>
      </c>
      <c r="O69" s="177">
        <v>1.64</v>
      </c>
      <c r="P69" s="177">
        <v>2.2400000000000002</v>
      </c>
      <c r="Q69" s="177">
        <v>2.65</v>
      </c>
      <c r="R69" s="177">
        <v>0.35</v>
      </c>
      <c r="S69" s="177">
        <v>3.36</v>
      </c>
      <c r="T69" s="177">
        <v>0</v>
      </c>
      <c r="U69" s="177">
        <v>9.5</v>
      </c>
      <c r="V69" s="177">
        <v>0.3</v>
      </c>
      <c r="W69" s="177">
        <v>0.22</v>
      </c>
      <c r="X69" s="177">
        <v>1.22</v>
      </c>
      <c r="Y69" s="177">
        <v>0</v>
      </c>
      <c r="Z69" s="177">
        <v>2.2999999999999998</v>
      </c>
      <c r="AA69" s="177">
        <v>0.74</v>
      </c>
      <c r="AB69" s="177">
        <v>0</v>
      </c>
      <c r="AC69" s="177">
        <v>11.52</v>
      </c>
      <c r="AD69" s="177">
        <v>6.82</v>
      </c>
      <c r="AE69" s="177">
        <v>0</v>
      </c>
      <c r="AF69" s="177">
        <v>0</v>
      </c>
      <c r="AG69" s="177">
        <v>17.59</v>
      </c>
      <c r="AH69" s="177">
        <v>0</v>
      </c>
      <c r="AI69" s="177">
        <v>8.0399999999999991</v>
      </c>
      <c r="AJ69" s="177">
        <v>6.43</v>
      </c>
      <c r="AK69" s="177">
        <v>73.13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2.67</v>
      </c>
      <c r="D70" s="177">
        <v>6.4</v>
      </c>
      <c r="E70" s="177">
        <v>0</v>
      </c>
      <c r="F70" s="177">
        <v>0</v>
      </c>
      <c r="G70" s="177">
        <v>16.27</v>
      </c>
      <c r="H70" s="177">
        <v>0</v>
      </c>
      <c r="I70" s="177">
        <v>18.64</v>
      </c>
      <c r="J70" s="177">
        <v>1.39</v>
      </c>
      <c r="K70" s="177">
        <v>126.33</v>
      </c>
      <c r="L70" s="177">
        <v>54.94</v>
      </c>
      <c r="M70" s="177">
        <v>0</v>
      </c>
      <c r="N70" s="177">
        <v>0.98</v>
      </c>
      <c r="O70" s="177">
        <v>1.64</v>
      </c>
      <c r="P70" s="177">
        <v>2.2400000000000002</v>
      </c>
      <c r="Q70" s="177">
        <v>2.65</v>
      </c>
      <c r="R70" s="177">
        <v>0.35</v>
      </c>
      <c r="S70" s="177">
        <v>3.36</v>
      </c>
      <c r="T70" s="177">
        <v>0</v>
      </c>
      <c r="U70" s="177">
        <v>9.5</v>
      </c>
      <c r="V70" s="177">
        <v>0.35</v>
      </c>
      <c r="W70" s="177">
        <v>0.22</v>
      </c>
      <c r="X70" s="177">
        <v>1.22</v>
      </c>
      <c r="Y70" s="177">
        <v>0</v>
      </c>
      <c r="Z70" s="177">
        <v>2.2999999999999998</v>
      </c>
      <c r="AA70" s="177">
        <v>0.74</v>
      </c>
      <c r="AB70" s="177">
        <v>0</v>
      </c>
      <c r="AC70" s="177">
        <v>11.52</v>
      </c>
      <c r="AD70" s="177">
        <v>6.82</v>
      </c>
      <c r="AE70" s="177">
        <v>0</v>
      </c>
      <c r="AF70" s="177">
        <v>0</v>
      </c>
      <c r="AG70" s="177">
        <v>17.59</v>
      </c>
      <c r="AH70" s="177">
        <v>0</v>
      </c>
      <c r="AI70" s="177">
        <v>8.0399999999999991</v>
      </c>
      <c r="AJ70" s="177">
        <v>6.43</v>
      </c>
      <c r="AK70" s="177">
        <v>73.13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2.67</v>
      </c>
      <c r="D71" s="177">
        <v>6.4</v>
      </c>
      <c r="E71" s="177">
        <v>0</v>
      </c>
      <c r="F71" s="177">
        <v>0</v>
      </c>
      <c r="G71" s="177">
        <v>16.27</v>
      </c>
      <c r="H71" s="177">
        <v>0</v>
      </c>
      <c r="I71" s="177">
        <v>18.64</v>
      </c>
      <c r="J71" s="177">
        <v>1.39</v>
      </c>
      <c r="K71" s="177">
        <v>126.33</v>
      </c>
      <c r="L71" s="177">
        <v>54.94</v>
      </c>
      <c r="M71" s="177">
        <v>0</v>
      </c>
      <c r="N71" s="177">
        <v>0.98</v>
      </c>
      <c r="O71" s="177">
        <v>1.64</v>
      </c>
      <c r="P71" s="177">
        <v>2.2400000000000002</v>
      </c>
      <c r="Q71" s="177">
        <v>2.65</v>
      </c>
      <c r="R71" s="177">
        <v>5.88</v>
      </c>
      <c r="S71" s="177">
        <v>3.36</v>
      </c>
      <c r="T71" s="177">
        <v>0</v>
      </c>
      <c r="U71" s="177">
        <v>9.5</v>
      </c>
      <c r="V71" s="177">
        <v>0.35</v>
      </c>
      <c r="W71" s="177">
        <v>0.22</v>
      </c>
      <c r="X71" s="177">
        <v>1.22</v>
      </c>
      <c r="Y71" s="177">
        <v>0</v>
      </c>
      <c r="Z71" s="177">
        <v>0</v>
      </c>
      <c r="AA71" s="177">
        <v>0.74</v>
      </c>
      <c r="AB71" s="177">
        <v>0</v>
      </c>
      <c r="AC71" s="177">
        <v>11.52</v>
      </c>
      <c r="AD71" s="177">
        <v>0</v>
      </c>
      <c r="AE71" s="177">
        <v>0</v>
      </c>
      <c r="AF71" s="177">
        <v>0</v>
      </c>
      <c r="AG71" s="177">
        <v>17.59</v>
      </c>
      <c r="AH71" s="177">
        <v>0</v>
      </c>
      <c r="AI71" s="177">
        <v>8.0399999999999991</v>
      </c>
      <c r="AJ71" s="177">
        <v>6.43</v>
      </c>
      <c r="AK71" s="177">
        <v>73.13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2.67</v>
      </c>
      <c r="D72" s="177">
        <v>6.4</v>
      </c>
      <c r="E72" s="177">
        <v>0</v>
      </c>
      <c r="F72" s="177">
        <v>0</v>
      </c>
      <c r="G72" s="177">
        <v>16.27</v>
      </c>
      <c r="H72" s="177">
        <v>0</v>
      </c>
      <c r="I72" s="177">
        <v>18.64</v>
      </c>
      <c r="J72" s="177">
        <v>1.39</v>
      </c>
      <c r="K72" s="177">
        <v>126.33</v>
      </c>
      <c r="L72" s="177">
        <v>54.94</v>
      </c>
      <c r="M72" s="177">
        <v>0</v>
      </c>
      <c r="N72" s="177">
        <v>0.98</v>
      </c>
      <c r="O72" s="177">
        <v>1.64</v>
      </c>
      <c r="P72" s="177">
        <v>2.2400000000000002</v>
      </c>
      <c r="Q72" s="177">
        <v>2.65</v>
      </c>
      <c r="R72" s="177">
        <v>5.88</v>
      </c>
      <c r="S72" s="177">
        <v>3.36</v>
      </c>
      <c r="T72" s="177">
        <v>0</v>
      </c>
      <c r="U72" s="177">
        <v>9.5</v>
      </c>
      <c r="V72" s="177">
        <v>0.35</v>
      </c>
      <c r="W72" s="177">
        <v>0.22</v>
      </c>
      <c r="X72" s="177">
        <v>1.22</v>
      </c>
      <c r="Y72" s="177">
        <v>0</v>
      </c>
      <c r="Z72" s="177">
        <v>2.2999999999999998</v>
      </c>
      <c r="AA72" s="177">
        <v>0.74</v>
      </c>
      <c r="AB72" s="177">
        <v>0</v>
      </c>
      <c r="AC72" s="177">
        <v>11.52</v>
      </c>
      <c r="AD72" s="177">
        <v>0</v>
      </c>
      <c r="AE72" s="177">
        <v>0</v>
      </c>
      <c r="AF72" s="177">
        <v>0</v>
      </c>
      <c r="AG72" s="177">
        <v>17.59</v>
      </c>
      <c r="AH72" s="177">
        <v>0</v>
      </c>
      <c r="AI72" s="177">
        <v>8.0399999999999991</v>
      </c>
      <c r="AJ72" s="177">
        <v>6.43</v>
      </c>
      <c r="AK72" s="177">
        <v>73.13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2.67</v>
      </c>
      <c r="D73" s="177">
        <v>6.4</v>
      </c>
      <c r="E73" s="177">
        <v>0</v>
      </c>
      <c r="F73" s="177">
        <v>0</v>
      </c>
      <c r="G73" s="177">
        <v>16.27</v>
      </c>
      <c r="H73" s="177">
        <v>0</v>
      </c>
      <c r="I73" s="177">
        <v>18.64</v>
      </c>
      <c r="J73" s="177">
        <v>1.39</v>
      </c>
      <c r="K73" s="177">
        <v>126.33</v>
      </c>
      <c r="L73" s="177">
        <v>54.94</v>
      </c>
      <c r="M73" s="177">
        <v>0</v>
      </c>
      <c r="N73" s="177">
        <v>0.98</v>
      </c>
      <c r="O73" s="177">
        <v>1.64</v>
      </c>
      <c r="P73" s="177">
        <v>2.2400000000000002</v>
      </c>
      <c r="Q73" s="177">
        <v>2.91</v>
      </c>
      <c r="R73" s="177">
        <v>5.88</v>
      </c>
      <c r="S73" s="177">
        <v>3.38</v>
      </c>
      <c r="T73" s="177">
        <v>0</v>
      </c>
      <c r="U73" s="177">
        <v>9.5</v>
      </c>
      <c r="V73" s="177">
        <v>0.3</v>
      </c>
      <c r="W73" s="177">
        <v>0.22</v>
      </c>
      <c r="X73" s="177">
        <v>1.22</v>
      </c>
      <c r="Y73" s="177">
        <v>0</v>
      </c>
      <c r="Z73" s="177">
        <v>2.2999999999999998</v>
      </c>
      <c r="AA73" s="177">
        <v>0.74</v>
      </c>
      <c r="AB73" s="177">
        <v>0</v>
      </c>
      <c r="AC73" s="177">
        <v>11.52</v>
      </c>
      <c r="AD73" s="177">
        <v>0</v>
      </c>
      <c r="AE73" s="177">
        <v>0</v>
      </c>
      <c r="AF73" s="177">
        <v>0</v>
      </c>
      <c r="AG73" s="177">
        <v>17.59</v>
      </c>
      <c r="AH73" s="177">
        <v>0</v>
      </c>
      <c r="AI73" s="177">
        <v>8.0399999999999991</v>
      </c>
      <c r="AJ73" s="177">
        <v>6.43</v>
      </c>
      <c r="AK73" s="177">
        <v>73.13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2.67</v>
      </c>
      <c r="D74" s="177">
        <v>6.4</v>
      </c>
      <c r="E74" s="177">
        <v>0</v>
      </c>
      <c r="F74" s="177">
        <v>0</v>
      </c>
      <c r="G74" s="177">
        <v>16.27</v>
      </c>
      <c r="H74" s="177">
        <v>0</v>
      </c>
      <c r="I74" s="177">
        <v>18.64</v>
      </c>
      <c r="J74" s="177">
        <v>1.39</v>
      </c>
      <c r="K74" s="177">
        <v>126.33</v>
      </c>
      <c r="L74" s="177">
        <v>54.77</v>
      </c>
      <c r="M74" s="177">
        <v>0</v>
      </c>
      <c r="N74" s="177">
        <v>0.98</v>
      </c>
      <c r="O74" s="177">
        <v>1.64</v>
      </c>
      <c r="P74" s="177">
        <v>2.2400000000000002</v>
      </c>
      <c r="Q74" s="177">
        <v>2.91</v>
      </c>
      <c r="R74" s="177">
        <v>5.88</v>
      </c>
      <c r="S74" s="177">
        <v>3.38</v>
      </c>
      <c r="T74" s="177">
        <v>0</v>
      </c>
      <c r="U74" s="177">
        <v>9.5</v>
      </c>
      <c r="V74" s="177">
        <v>0.3</v>
      </c>
      <c r="W74" s="177">
        <v>0.22</v>
      </c>
      <c r="X74" s="177">
        <v>1.22</v>
      </c>
      <c r="Y74" s="177">
        <v>0</v>
      </c>
      <c r="Z74" s="177">
        <v>2.2999999999999998</v>
      </c>
      <c r="AA74" s="177">
        <v>0.74</v>
      </c>
      <c r="AB74" s="177">
        <v>0</v>
      </c>
      <c r="AC74" s="177">
        <v>11.52</v>
      </c>
      <c r="AD74" s="177">
        <v>0</v>
      </c>
      <c r="AE74" s="177">
        <v>0</v>
      </c>
      <c r="AF74" s="177">
        <v>0</v>
      </c>
      <c r="AG74" s="177">
        <v>17.59</v>
      </c>
      <c r="AH74" s="177">
        <v>0</v>
      </c>
      <c r="AI74" s="177">
        <v>8.0399999999999991</v>
      </c>
      <c r="AJ74" s="177">
        <v>6.43</v>
      </c>
      <c r="AK74" s="177">
        <v>73.13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2.93</v>
      </c>
      <c r="D75" s="177">
        <v>6.4</v>
      </c>
      <c r="E75" s="177">
        <v>0</v>
      </c>
      <c r="F75" s="177">
        <v>0</v>
      </c>
      <c r="G75" s="177">
        <v>16.27</v>
      </c>
      <c r="H75" s="177">
        <v>0</v>
      </c>
      <c r="I75" s="177">
        <v>18.64</v>
      </c>
      <c r="J75" s="177">
        <v>1.39</v>
      </c>
      <c r="K75" s="177">
        <v>126.33</v>
      </c>
      <c r="L75" s="177">
        <v>54.94</v>
      </c>
      <c r="M75" s="177">
        <v>0</v>
      </c>
      <c r="N75" s="177">
        <v>0.98</v>
      </c>
      <c r="O75" s="177">
        <v>1.64</v>
      </c>
      <c r="P75" s="177">
        <v>2.2400000000000002</v>
      </c>
      <c r="Q75" s="177">
        <v>2.64</v>
      </c>
      <c r="R75" s="177">
        <v>5.93</v>
      </c>
      <c r="S75" s="177">
        <v>3.36</v>
      </c>
      <c r="T75" s="177">
        <v>0</v>
      </c>
      <c r="U75" s="177">
        <v>9.5</v>
      </c>
      <c r="V75" s="177">
        <v>0.3</v>
      </c>
      <c r="W75" s="177">
        <v>0.22</v>
      </c>
      <c r="X75" s="177">
        <v>1.22</v>
      </c>
      <c r="Y75" s="177">
        <v>0</v>
      </c>
      <c r="Z75" s="177">
        <v>2.2999999999999998</v>
      </c>
      <c r="AA75" s="177">
        <v>0.74</v>
      </c>
      <c r="AB75" s="177">
        <v>0</v>
      </c>
      <c r="AC75" s="177">
        <v>11.85</v>
      </c>
      <c r="AD75" s="177">
        <v>0</v>
      </c>
      <c r="AE75" s="177">
        <v>0</v>
      </c>
      <c r="AF75" s="177">
        <v>0</v>
      </c>
      <c r="AG75" s="177">
        <v>17.59</v>
      </c>
      <c r="AH75" s="177">
        <v>0</v>
      </c>
      <c r="AI75" s="177">
        <v>8.0399999999999991</v>
      </c>
      <c r="AJ75" s="177">
        <v>0</v>
      </c>
      <c r="AK75" s="177">
        <v>73.349999999999994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2.93</v>
      </c>
      <c r="D76" s="177">
        <v>6.4</v>
      </c>
      <c r="E76" s="177">
        <v>0</v>
      </c>
      <c r="F76" s="177">
        <v>0</v>
      </c>
      <c r="G76" s="177">
        <v>16.27</v>
      </c>
      <c r="H76" s="177">
        <v>0</v>
      </c>
      <c r="I76" s="177">
        <v>18.64</v>
      </c>
      <c r="J76" s="177">
        <v>1.39</v>
      </c>
      <c r="K76" s="177">
        <v>126.33</v>
      </c>
      <c r="L76" s="177">
        <v>54.94</v>
      </c>
      <c r="M76" s="177">
        <v>0</v>
      </c>
      <c r="N76" s="177">
        <v>0.98</v>
      </c>
      <c r="O76" s="177">
        <v>1.64</v>
      </c>
      <c r="P76" s="177">
        <v>2.2400000000000002</v>
      </c>
      <c r="Q76" s="177">
        <v>2.64</v>
      </c>
      <c r="R76" s="177">
        <v>5.93</v>
      </c>
      <c r="S76" s="177">
        <v>3.36</v>
      </c>
      <c r="T76" s="177">
        <v>0</v>
      </c>
      <c r="U76" s="177">
        <v>9.5</v>
      </c>
      <c r="V76" s="177">
        <v>0.3</v>
      </c>
      <c r="W76" s="177">
        <v>0.22</v>
      </c>
      <c r="X76" s="177">
        <v>1.22</v>
      </c>
      <c r="Y76" s="177">
        <v>0</v>
      </c>
      <c r="Z76" s="177">
        <v>2.2999999999999998</v>
      </c>
      <c r="AA76" s="177">
        <v>0.74</v>
      </c>
      <c r="AB76" s="177">
        <v>0</v>
      </c>
      <c r="AC76" s="177">
        <v>11.85</v>
      </c>
      <c r="AD76" s="177">
        <v>0</v>
      </c>
      <c r="AE76" s="177">
        <v>0</v>
      </c>
      <c r="AF76" s="177">
        <v>0</v>
      </c>
      <c r="AG76" s="177">
        <v>17.59</v>
      </c>
      <c r="AH76" s="177">
        <v>0</v>
      </c>
      <c r="AI76" s="177">
        <v>8.0399999999999991</v>
      </c>
      <c r="AJ76" s="177">
        <v>0</v>
      </c>
      <c r="AK76" s="177">
        <v>73.349999999999994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2.93</v>
      </c>
      <c r="D77" s="177">
        <v>6.4</v>
      </c>
      <c r="E77" s="177">
        <v>0</v>
      </c>
      <c r="F77" s="177">
        <v>0</v>
      </c>
      <c r="G77" s="177">
        <v>16.27</v>
      </c>
      <c r="H77" s="177">
        <v>0</v>
      </c>
      <c r="I77" s="177">
        <v>18.64</v>
      </c>
      <c r="J77" s="177">
        <v>1.39</v>
      </c>
      <c r="K77" s="177">
        <v>126.33</v>
      </c>
      <c r="L77" s="177">
        <v>54.94</v>
      </c>
      <c r="M77" s="177">
        <v>0</v>
      </c>
      <c r="N77" s="177">
        <v>0.98</v>
      </c>
      <c r="O77" s="177">
        <v>1.64</v>
      </c>
      <c r="P77" s="177">
        <v>2.2400000000000002</v>
      </c>
      <c r="Q77" s="177">
        <v>2.64</v>
      </c>
      <c r="R77" s="177">
        <v>0.35</v>
      </c>
      <c r="S77" s="177">
        <v>3.36</v>
      </c>
      <c r="T77" s="177">
        <v>0</v>
      </c>
      <c r="U77" s="177">
        <v>9.5</v>
      </c>
      <c r="V77" s="177">
        <v>0.3</v>
      </c>
      <c r="W77" s="177">
        <v>0.22</v>
      </c>
      <c r="X77" s="177">
        <v>1.22</v>
      </c>
      <c r="Y77" s="177">
        <v>0</v>
      </c>
      <c r="Z77" s="177">
        <v>5.39</v>
      </c>
      <c r="AA77" s="177">
        <v>0.74</v>
      </c>
      <c r="AB77" s="177">
        <v>0</v>
      </c>
      <c r="AC77" s="177">
        <v>11.85</v>
      </c>
      <c r="AD77" s="177">
        <v>0</v>
      </c>
      <c r="AE77" s="177">
        <v>0</v>
      </c>
      <c r="AF77" s="177">
        <v>0</v>
      </c>
      <c r="AG77" s="177">
        <v>17.59</v>
      </c>
      <c r="AH77" s="177">
        <v>0</v>
      </c>
      <c r="AI77" s="177">
        <v>8.0399999999999991</v>
      </c>
      <c r="AJ77" s="177">
        <v>0</v>
      </c>
      <c r="AK77" s="177">
        <v>73.349999999999994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2.93</v>
      </c>
      <c r="D78" s="177">
        <v>6.4</v>
      </c>
      <c r="E78" s="177">
        <v>0</v>
      </c>
      <c r="F78" s="177">
        <v>0</v>
      </c>
      <c r="G78" s="177">
        <v>16.27</v>
      </c>
      <c r="H78" s="177">
        <v>0</v>
      </c>
      <c r="I78" s="177">
        <v>18.64</v>
      </c>
      <c r="J78" s="177">
        <v>1.39</v>
      </c>
      <c r="K78" s="177">
        <v>126.33</v>
      </c>
      <c r="L78" s="177">
        <v>8</v>
      </c>
      <c r="M78" s="177">
        <v>0</v>
      </c>
      <c r="N78" s="177">
        <v>0.98</v>
      </c>
      <c r="O78" s="177">
        <v>1.64</v>
      </c>
      <c r="P78" s="177">
        <v>2.2400000000000002</v>
      </c>
      <c r="Q78" s="177">
        <v>3.59</v>
      </c>
      <c r="R78" s="177">
        <v>0.35</v>
      </c>
      <c r="S78" s="177">
        <v>3.9</v>
      </c>
      <c r="T78" s="177">
        <v>0</v>
      </c>
      <c r="U78" s="177">
        <v>9.5</v>
      </c>
      <c r="V78" s="177">
        <v>0.3</v>
      </c>
      <c r="W78" s="177">
        <v>0.22</v>
      </c>
      <c r="X78" s="177">
        <v>1.22</v>
      </c>
      <c r="Y78" s="177">
        <v>0</v>
      </c>
      <c r="Z78" s="177">
        <v>2.2999999999999998</v>
      </c>
      <c r="AA78" s="177">
        <v>0.74</v>
      </c>
      <c r="AB78" s="177">
        <v>0</v>
      </c>
      <c r="AC78" s="177">
        <v>11.85</v>
      </c>
      <c r="AD78" s="177">
        <v>0</v>
      </c>
      <c r="AE78" s="177">
        <v>0</v>
      </c>
      <c r="AF78" s="177">
        <v>0</v>
      </c>
      <c r="AG78" s="177">
        <v>17.59</v>
      </c>
      <c r="AH78" s="177">
        <v>0</v>
      </c>
      <c r="AI78" s="177">
        <v>8.0399999999999991</v>
      </c>
      <c r="AJ78" s="177">
        <v>0</v>
      </c>
      <c r="AK78" s="177">
        <v>73.349999999999994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2.93</v>
      </c>
      <c r="D79" s="177">
        <v>6.4</v>
      </c>
      <c r="E79" s="177">
        <v>0</v>
      </c>
      <c r="F79" s="177">
        <v>0</v>
      </c>
      <c r="G79" s="177">
        <v>16.27</v>
      </c>
      <c r="H79" s="177">
        <v>0</v>
      </c>
      <c r="I79" s="177">
        <v>18.64</v>
      </c>
      <c r="J79" s="177">
        <v>1.39</v>
      </c>
      <c r="K79" s="177">
        <v>126.33</v>
      </c>
      <c r="L79" s="177">
        <v>55.55</v>
      </c>
      <c r="M79" s="177">
        <v>0</v>
      </c>
      <c r="N79" s="177">
        <v>0.98</v>
      </c>
      <c r="O79" s="177">
        <v>1.64</v>
      </c>
      <c r="P79" s="177">
        <v>2.2400000000000002</v>
      </c>
      <c r="Q79" s="177">
        <v>3.6</v>
      </c>
      <c r="R79" s="177">
        <v>0.35</v>
      </c>
      <c r="S79" s="177">
        <v>3.81</v>
      </c>
      <c r="T79" s="177">
        <v>0</v>
      </c>
      <c r="U79" s="177">
        <v>9.5</v>
      </c>
      <c r="V79" s="177">
        <v>0.16</v>
      </c>
      <c r="W79" s="177">
        <v>0.36</v>
      </c>
      <c r="X79" s="177">
        <v>1.22</v>
      </c>
      <c r="Y79" s="177">
        <v>0</v>
      </c>
      <c r="Z79" s="177">
        <v>2.2999999999999998</v>
      </c>
      <c r="AA79" s="177">
        <v>0.74</v>
      </c>
      <c r="AB79" s="177">
        <v>0</v>
      </c>
      <c r="AC79" s="177">
        <v>12.1</v>
      </c>
      <c r="AD79" s="177">
        <v>0</v>
      </c>
      <c r="AE79" s="177">
        <v>0</v>
      </c>
      <c r="AF79" s="177">
        <v>0</v>
      </c>
      <c r="AG79" s="177">
        <v>17.59</v>
      </c>
      <c r="AH79" s="177">
        <v>0</v>
      </c>
      <c r="AI79" s="177">
        <v>8.0399999999999991</v>
      </c>
      <c r="AJ79" s="177">
        <v>0</v>
      </c>
      <c r="AK79" s="177">
        <v>73.349999999999994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2.93</v>
      </c>
      <c r="D80" s="177">
        <v>6.4</v>
      </c>
      <c r="E80" s="177">
        <v>0</v>
      </c>
      <c r="F80" s="177">
        <v>0</v>
      </c>
      <c r="G80" s="177">
        <v>16.27</v>
      </c>
      <c r="H80" s="177">
        <v>0</v>
      </c>
      <c r="I80" s="177">
        <v>18.64</v>
      </c>
      <c r="J80" s="177">
        <v>1.39</v>
      </c>
      <c r="K80" s="177">
        <v>126.33</v>
      </c>
      <c r="L80" s="177">
        <v>55.56</v>
      </c>
      <c r="M80" s="177">
        <v>0</v>
      </c>
      <c r="N80" s="177">
        <v>0.98</v>
      </c>
      <c r="O80" s="177">
        <v>1.64</v>
      </c>
      <c r="P80" s="177">
        <v>2.2400000000000002</v>
      </c>
      <c r="Q80" s="177">
        <v>3.6</v>
      </c>
      <c r="R80" s="177">
        <v>0.35</v>
      </c>
      <c r="S80" s="177">
        <v>3.81</v>
      </c>
      <c r="T80" s="177">
        <v>0</v>
      </c>
      <c r="U80" s="177">
        <v>9.5</v>
      </c>
      <c r="V80" s="177">
        <v>0.16</v>
      </c>
      <c r="W80" s="177">
        <v>0.36</v>
      </c>
      <c r="X80" s="177">
        <v>1.22</v>
      </c>
      <c r="Y80" s="177">
        <v>0</v>
      </c>
      <c r="Z80" s="177">
        <v>2.2999999999999998</v>
      </c>
      <c r="AA80" s="177">
        <v>0.74</v>
      </c>
      <c r="AB80" s="177">
        <v>0</v>
      </c>
      <c r="AC80" s="177">
        <v>12.1</v>
      </c>
      <c r="AD80" s="177">
        <v>0</v>
      </c>
      <c r="AE80" s="177">
        <v>0</v>
      </c>
      <c r="AF80" s="177">
        <v>0</v>
      </c>
      <c r="AG80" s="177">
        <v>17.59</v>
      </c>
      <c r="AH80" s="177">
        <v>0</v>
      </c>
      <c r="AI80" s="177">
        <v>8.0399999999999991</v>
      </c>
      <c r="AJ80" s="177">
        <v>0</v>
      </c>
      <c r="AK80" s="177">
        <v>73.349999999999994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3.2</v>
      </c>
      <c r="D81" s="177">
        <v>6.4</v>
      </c>
      <c r="E81" s="177">
        <v>0</v>
      </c>
      <c r="F81" s="177">
        <v>0</v>
      </c>
      <c r="G81" s="177">
        <v>16.27</v>
      </c>
      <c r="H81" s="177">
        <v>0</v>
      </c>
      <c r="I81" s="177">
        <v>18.64</v>
      </c>
      <c r="J81" s="177">
        <v>1.39</v>
      </c>
      <c r="K81" s="177">
        <v>126.33</v>
      </c>
      <c r="L81" s="177">
        <v>55.55</v>
      </c>
      <c r="M81" s="177">
        <v>0</v>
      </c>
      <c r="N81" s="177">
        <v>0.98</v>
      </c>
      <c r="O81" s="177">
        <v>1.64</v>
      </c>
      <c r="P81" s="177">
        <v>2.2400000000000002</v>
      </c>
      <c r="Q81" s="177">
        <v>3.6</v>
      </c>
      <c r="R81" s="177">
        <v>0.35</v>
      </c>
      <c r="S81" s="177">
        <v>3.81</v>
      </c>
      <c r="T81" s="177">
        <v>0</v>
      </c>
      <c r="U81" s="177">
        <v>9.5</v>
      </c>
      <c r="V81" s="177">
        <v>0.16</v>
      </c>
      <c r="W81" s="177">
        <v>0.36</v>
      </c>
      <c r="X81" s="177">
        <v>1.22</v>
      </c>
      <c r="Y81" s="177">
        <v>0</v>
      </c>
      <c r="Z81" s="177">
        <v>2.2999999999999998</v>
      </c>
      <c r="AA81" s="177">
        <v>0.74</v>
      </c>
      <c r="AB81" s="177">
        <v>0</v>
      </c>
      <c r="AC81" s="177">
        <v>12.1</v>
      </c>
      <c r="AD81" s="177">
        <v>0</v>
      </c>
      <c r="AE81" s="177">
        <v>0</v>
      </c>
      <c r="AF81" s="177">
        <v>0</v>
      </c>
      <c r="AG81" s="177">
        <v>17.59</v>
      </c>
      <c r="AH81" s="177">
        <v>0</v>
      </c>
      <c r="AI81" s="177">
        <v>8.0399999999999991</v>
      </c>
      <c r="AJ81" s="177">
        <v>0</v>
      </c>
      <c r="AK81" s="177">
        <v>73.349999999999994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3.2</v>
      </c>
      <c r="D82" s="177">
        <v>6.4</v>
      </c>
      <c r="E82" s="177">
        <v>0</v>
      </c>
      <c r="F82" s="177">
        <v>0</v>
      </c>
      <c r="G82" s="177">
        <v>16.27</v>
      </c>
      <c r="H82" s="177">
        <v>0</v>
      </c>
      <c r="I82" s="177">
        <v>18.64</v>
      </c>
      <c r="J82" s="177">
        <v>1.39</v>
      </c>
      <c r="K82" s="177">
        <v>126.33</v>
      </c>
      <c r="L82" s="177">
        <v>55.55</v>
      </c>
      <c r="M82" s="177">
        <v>0</v>
      </c>
      <c r="N82" s="177">
        <v>0.98</v>
      </c>
      <c r="O82" s="177">
        <v>1.64</v>
      </c>
      <c r="P82" s="177">
        <v>2.2400000000000002</v>
      </c>
      <c r="Q82" s="177">
        <v>3.6</v>
      </c>
      <c r="R82" s="177">
        <v>0.35</v>
      </c>
      <c r="S82" s="177">
        <v>3.81</v>
      </c>
      <c r="T82" s="177">
        <v>0</v>
      </c>
      <c r="U82" s="177">
        <v>9.5</v>
      </c>
      <c r="V82" s="177">
        <v>0.16</v>
      </c>
      <c r="W82" s="177">
        <v>0.36</v>
      </c>
      <c r="X82" s="177">
        <v>1.22</v>
      </c>
      <c r="Y82" s="177">
        <v>0</v>
      </c>
      <c r="Z82" s="177">
        <v>2.2999999999999998</v>
      </c>
      <c r="AA82" s="177">
        <v>0.74</v>
      </c>
      <c r="AB82" s="177">
        <v>0</v>
      </c>
      <c r="AC82" s="177">
        <v>12.1</v>
      </c>
      <c r="AD82" s="177">
        <v>0</v>
      </c>
      <c r="AE82" s="177">
        <v>0</v>
      </c>
      <c r="AF82" s="177">
        <v>0</v>
      </c>
      <c r="AG82" s="177">
        <v>17.59</v>
      </c>
      <c r="AH82" s="177">
        <v>0</v>
      </c>
      <c r="AI82" s="177">
        <v>8.0399999999999991</v>
      </c>
      <c r="AJ82" s="177">
        <v>0</v>
      </c>
      <c r="AK82" s="177">
        <v>73.349999999999994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3.2</v>
      </c>
      <c r="D83" s="177">
        <v>6.4</v>
      </c>
      <c r="E83" s="177">
        <v>0</v>
      </c>
      <c r="F83" s="177">
        <v>0</v>
      </c>
      <c r="G83" s="177">
        <v>16.27</v>
      </c>
      <c r="H83" s="177">
        <v>0</v>
      </c>
      <c r="I83" s="177">
        <v>18.64</v>
      </c>
      <c r="J83" s="177">
        <v>1.39</v>
      </c>
      <c r="K83" s="177">
        <v>23.78</v>
      </c>
      <c r="L83" s="177">
        <v>2.34</v>
      </c>
      <c r="M83" s="177">
        <v>0</v>
      </c>
      <c r="N83" s="177">
        <v>0.98</v>
      </c>
      <c r="O83" s="177">
        <v>1.64</v>
      </c>
      <c r="P83" s="177">
        <v>2.2400000000000002</v>
      </c>
      <c r="Q83" s="177">
        <v>0.18</v>
      </c>
      <c r="R83" s="177">
        <v>0.35</v>
      </c>
      <c r="S83" s="177">
        <v>0.22</v>
      </c>
      <c r="T83" s="177">
        <v>0</v>
      </c>
      <c r="U83" s="177">
        <v>9.5</v>
      </c>
      <c r="V83" s="177">
        <v>0.16</v>
      </c>
      <c r="W83" s="177">
        <v>0.36</v>
      </c>
      <c r="X83" s="177">
        <v>1.22</v>
      </c>
      <c r="Y83" s="177">
        <v>0</v>
      </c>
      <c r="Z83" s="177">
        <v>2.2999999999999998</v>
      </c>
      <c r="AA83" s="177">
        <v>0.74</v>
      </c>
      <c r="AB83" s="177">
        <v>0</v>
      </c>
      <c r="AC83" s="177">
        <v>12.1</v>
      </c>
      <c r="AD83" s="177">
        <v>0</v>
      </c>
      <c r="AE83" s="177">
        <v>0</v>
      </c>
      <c r="AF83" s="177">
        <v>0</v>
      </c>
      <c r="AG83" s="177">
        <v>17.59</v>
      </c>
      <c r="AH83" s="177">
        <v>0</v>
      </c>
      <c r="AI83" s="177">
        <v>8.0399999999999991</v>
      </c>
      <c r="AJ83" s="177">
        <v>0</v>
      </c>
      <c r="AK83" s="177">
        <v>73.349999999999994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3.2</v>
      </c>
      <c r="D84" s="177">
        <v>6.4</v>
      </c>
      <c r="E84" s="177">
        <v>0</v>
      </c>
      <c r="F84" s="177">
        <v>0</v>
      </c>
      <c r="G84" s="177">
        <v>16.27</v>
      </c>
      <c r="H84" s="177">
        <v>0</v>
      </c>
      <c r="I84" s="177">
        <v>18.64</v>
      </c>
      <c r="J84" s="177">
        <v>1.39</v>
      </c>
      <c r="K84" s="177">
        <v>5.36</v>
      </c>
      <c r="L84" s="177">
        <v>2.34</v>
      </c>
      <c r="M84" s="177">
        <v>0</v>
      </c>
      <c r="N84" s="177">
        <v>0.98</v>
      </c>
      <c r="O84" s="177">
        <v>1.64</v>
      </c>
      <c r="P84" s="177">
        <v>2.2400000000000002</v>
      </c>
      <c r="Q84" s="177">
        <v>0.18</v>
      </c>
      <c r="R84" s="177">
        <v>0.35</v>
      </c>
      <c r="S84" s="177">
        <v>0.22</v>
      </c>
      <c r="T84" s="177">
        <v>0</v>
      </c>
      <c r="U84" s="177">
        <v>9.5</v>
      </c>
      <c r="V84" s="177">
        <v>0.16</v>
      </c>
      <c r="W84" s="177">
        <v>0.36</v>
      </c>
      <c r="X84" s="177">
        <v>1.22</v>
      </c>
      <c r="Y84" s="177">
        <v>0</v>
      </c>
      <c r="Z84" s="177">
        <v>2.2999999999999998</v>
      </c>
      <c r="AA84" s="177">
        <v>0.74</v>
      </c>
      <c r="AB84" s="177">
        <v>0</v>
      </c>
      <c r="AC84" s="177">
        <v>12.1</v>
      </c>
      <c r="AD84" s="177">
        <v>0</v>
      </c>
      <c r="AE84" s="177">
        <v>0</v>
      </c>
      <c r="AF84" s="177">
        <v>0</v>
      </c>
      <c r="AG84" s="177">
        <v>17.59</v>
      </c>
      <c r="AH84" s="177">
        <v>0</v>
      </c>
      <c r="AI84" s="177">
        <v>8.0399999999999991</v>
      </c>
      <c r="AJ84" s="177">
        <v>0</v>
      </c>
      <c r="AK84" s="177">
        <v>73.349999999999994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3.2</v>
      </c>
      <c r="D85" s="177">
        <v>6.4</v>
      </c>
      <c r="E85" s="177">
        <v>0</v>
      </c>
      <c r="F85" s="177">
        <v>0</v>
      </c>
      <c r="G85" s="177">
        <v>16.27</v>
      </c>
      <c r="H85" s="177">
        <v>0</v>
      </c>
      <c r="I85" s="177">
        <v>18.920000000000002</v>
      </c>
      <c r="J85" s="177">
        <v>1.39</v>
      </c>
      <c r="K85" s="177">
        <v>67.33</v>
      </c>
      <c r="L85" s="177">
        <v>55.56</v>
      </c>
      <c r="M85" s="177">
        <v>0</v>
      </c>
      <c r="N85" s="177">
        <v>0.98</v>
      </c>
      <c r="O85" s="177">
        <v>1.64</v>
      </c>
      <c r="P85" s="177">
        <v>2.2400000000000002</v>
      </c>
      <c r="Q85" s="177">
        <v>3.56</v>
      </c>
      <c r="R85" s="177">
        <v>0.35</v>
      </c>
      <c r="S85" s="177">
        <v>3.81</v>
      </c>
      <c r="T85" s="177">
        <v>0</v>
      </c>
      <c r="U85" s="177">
        <v>9.5</v>
      </c>
      <c r="V85" s="177">
        <v>0.21</v>
      </c>
      <c r="W85" s="177">
        <v>0.34</v>
      </c>
      <c r="X85" s="177">
        <v>1.22</v>
      </c>
      <c r="Y85" s="177">
        <v>0</v>
      </c>
      <c r="Z85" s="177">
        <v>2.2999999999999998</v>
      </c>
      <c r="AA85" s="177">
        <v>0.74</v>
      </c>
      <c r="AB85" s="177">
        <v>0</v>
      </c>
      <c r="AC85" s="177">
        <v>12.1</v>
      </c>
      <c r="AD85" s="177">
        <v>0</v>
      </c>
      <c r="AE85" s="177">
        <v>0</v>
      </c>
      <c r="AF85" s="177">
        <v>0</v>
      </c>
      <c r="AG85" s="177">
        <v>17.59</v>
      </c>
      <c r="AH85" s="177">
        <v>0</v>
      </c>
      <c r="AI85" s="177">
        <v>8.0399999999999991</v>
      </c>
      <c r="AJ85" s="177">
        <v>0</v>
      </c>
      <c r="AK85" s="177">
        <v>73.349999999999994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3.2</v>
      </c>
      <c r="D86" s="177">
        <v>6.4</v>
      </c>
      <c r="E86" s="177">
        <v>0</v>
      </c>
      <c r="F86" s="177">
        <v>0</v>
      </c>
      <c r="G86" s="177">
        <v>16.27</v>
      </c>
      <c r="H86" s="177">
        <v>0</v>
      </c>
      <c r="I86" s="177">
        <v>18.920000000000002</v>
      </c>
      <c r="J86" s="177">
        <v>1.39</v>
      </c>
      <c r="K86" s="177">
        <v>125.19</v>
      </c>
      <c r="L86" s="177">
        <v>55.56</v>
      </c>
      <c r="M86" s="177">
        <v>0</v>
      </c>
      <c r="N86" s="177">
        <v>0.98</v>
      </c>
      <c r="O86" s="177">
        <v>1.64</v>
      </c>
      <c r="P86" s="177">
        <v>2.2400000000000002</v>
      </c>
      <c r="Q86" s="177">
        <v>3.6</v>
      </c>
      <c r="R86" s="177">
        <v>0.35</v>
      </c>
      <c r="S86" s="177">
        <v>3.81</v>
      </c>
      <c r="T86" s="177">
        <v>0</v>
      </c>
      <c r="U86" s="177">
        <v>9.5</v>
      </c>
      <c r="V86" s="177">
        <v>0.21</v>
      </c>
      <c r="W86" s="177">
        <v>0.34</v>
      </c>
      <c r="X86" s="177">
        <v>1.22</v>
      </c>
      <c r="Y86" s="177">
        <v>0</v>
      </c>
      <c r="Z86" s="177">
        <v>2.2999999999999998</v>
      </c>
      <c r="AA86" s="177">
        <v>0.74</v>
      </c>
      <c r="AB86" s="177">
        <v>0</v>
      </c>
      <c r="AC86" s="177">
        <v>12.1</v>
      </c>
      <c r="AD86" s="177">
        <v>0</v>
      </c>
      <c r="AE86" s="177">
        <v>0</v>
      </c>
      <c r="AF86" s="177">
        <v>0</v>
      </c>
      <c r="AG86" s="177">
        <v>17.59</v>
      </c>
      <c r="AH86" s="177">
        <v>0</v>
      </c>
      <c r="AI86" s="177">
        <v>8.0399999999999991</v>
      </c>
      <c r="AJ86" s="177">
        <v>0</v>
      </c>
      <c r="AK86" s="177">
        <v>73.349999999999994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3.2</v>
      </c>
      <c r="D87" s="177">
        <v>6.4</v>
      </c>
      <c r="E87" s="177">
        <v>0</v>
      </c>
      <c r="F87" s="177">
        <v>0</v>
      </c>
      <c r="G87" s="177">
        <v>16.829999999999998</v>
      </c>
      <c r="H87" s="177">
        <v>0</v>
      </c>
      <c r="I87" s="177">
        <v>18.920000000000002</v>
      </c>
      <c r="J87" s="177">
        <v>1.39</v>
      </c>
      <c r="K87" s="177">
        <v>126.33</v>
      </c>
      <c r="L87" s="177">
        <v>55.56</v>
      </c>
      <c r="M87" s="177">
        <v>0</v>
      </c>
      <c r="N87" s="177">
        <v>0.98</v>
      </c>
      <c r="O87" s="177">
        <v>1.64</v>
      </c>
      <c r="P87" s="177">
        <v>2.2400000000000002</v>
      </c>
      <c r="Q87" s="177">
        <v>3.6</v>
      </c>
      <c r="R87" s="177">
        <v>0.35</v>
      </c>
      <c r="S87" s="177">
        <v>3.81</v>
      </c>
      <c r="T87" s="177">
        <v>0</v>
      </c>
      <c r="U87" s="177">
        <v>9.5</v>
      </c>
      <c r="V87" s="177">
        <v>0.17</v>
      </c>
      <c r="W87" s="177">
        <v>0.34</v>
      </c>
      <c r="X87" s="177">
        <v>1.22</v>
      </c>
      <c r="Y87" s="177">
        <v>0</v>
      </c>
      <c r="Z87" s="177">
        <v>2.2999999999999998</v>
      </c>
      <c r="AA87" s="177">
        <v>0.74</v>
      </c>
      <c r="AB87" s="177">
        <v>0</v>
      </c>
      <c r="AC87" s="177">
        <v>12.1</v>
      </c>
      <c r="AD87" s="177">
        <v>0</v>
      </c>
      <c r="AE87" s="177">
        <v>0</v>
      </c>
      <c r="AF87" s="177">
        <v>0</v>
      </c>
      <c r="AG87" s="177">
        <v>17.59</v>
      </c>
      <c r="AH87" s="177">
        <v>0</v>
      </c>
      <c r="AI87" s="177">
        <v>8.0399999999999991</v>
      </c>
      <c r="AJ87" s="177">
        <v>0</v>
      </c>
      <c r="AK87" s="177">
        <v>73.349999999999994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3.2</v>
      </c>
      <c r="D88" s="177">
        <v>6.4</v>
      </c>
      <c r="E88" s="177">
        <v>0</v>
      </c>
      <c r="F88" s="177">
        <v>0</v>
      </c>
      <c r="G88" s="177">
        <v>16.829999999999998</v>
      </c>
      <c r="H88" s="177">
        <v>0</v>
      </c>
      <c r="I88" s="177">
        <v>18.920000000000002</v>
      </c>
      <c r="J88" s="177">
        <v>1.39</v>
      </c>
      <c r="K88" s="177">
        <v>126.33</v>
      </c>
      <c r="L88" s="177">
        <v>55.56</v>
      </c>
      <c r="M88" s="177">
        <v>0</v>
      </c>
      <c r="N88" s="177">
        <v>0.98</v>
      </c>
      <c r="O88" s="177">
        <v>1.64</v>
      </c>
      <c r="P88" s="177">
        <v>2.2400000000000002</v>
      </c>
      <c r="Q88" s="177">
        <v>3.6</v>
      </c>
      <c r="R88" s="177">
        <v>0.35</v>
      </c>
      <c r="S88" s="177">
        <v>3.81</v>
      </c>
      <c r="T88" s="177">
        <v>0</v>
      </c>
      <c r="U88" s="177">
        <v>9.5</v>
      </c>
      <c r="V88" s="177">
        <v>0.17</v>
      </c>
      <c r="W88" s="177">
        <v>0.34</v>
      </c>
      <c r="X88" s="177">
        <v>1.22</v>
      </c>
      <c r="Y88" s="177">
        <v>0</v>
      </c>
      <c r="Z88" s="177">
        <v>2.2999999999999998</v>
      </c>
      <c r="AA88" s="177">
        <v>0.74</v>
      </c>
      <c r="AB88" s="177">
        <v>0</v>
      </c>
      <c r="AC88" s="177">
        <v>12.1</v>
      </c>
      <c r="AD88" s="177">
        <v>0</v>
      </c>
      <c r="AE88" s="177">
        <v>0</v>
      </c>
      <c r="AF88" s="177">
        <v>0</v>
      </c>
      <c r="AG88" s="177">
        <v>17.59</v>
      </c>
      <c r="AH88" s="177">
        <v>0</v>
      </c>
      <c r="AI88" s="177">
        <v>8.0399999999999991</v>
      </c>
      <c r="AJ88" s="177">
        <v>0</v>
      </c>
      <c r="AK88" s="177">
        <v>73.349999999999994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3.47</v>
      </c>
      <c r="D89" s="177">
        <v>6.4</v>
      </c>
      <c r="E89" s="177">
        <v>0</v>
      </c>
      <c r="F89" s="177">
        <v>0</v>
      </c>
      <c r="G89" s="177">
        <v>16.829999999999998</v>
      </c>
      <c r="H89" s="177">
        <v>0</v>
      </c>
      <c r="I89" s="177">
        <v>18.920000000000002</v>
      </c>
      <c r="J89" s="177">
        <v>1.39</v>
      </c>
      <c r="K89" s="177">
        <v>126.33</v>
      </c>
      <c r="L89" s="177">
        <v>2.12</v>
      </c>
      <c r="M89" s="177">
        <v>0</v>
      </c>
      <c r="N89" s="177">
        <v>0.98</v>
      </c>
      <c r="O89" s="177">
        <v>1.64</v>
      </c>
      <c r="P89" s="177">
        <v>2.2400000000000002</v>
      </c>
      <c r="Q89" s="177">
        <v>0.64</v>
      </c>
      <c r="R89" s="177">
        <v>0.35</v>
      </c>
      <c r="S89" s="177">
        <v>0.78</v>
      </c>
      <c r="T89" s="177">
        <v>0</v>
      </c>
      <c r="U89" s="177">
        <v>9.5</v>
      </c>
      <c r="V89" s="177">
        <v>0.17</v>
      </c>
      <c r="W89" s="177">
        <v>0.33</v>
      </c>
      <c r="X89" s="177">
        <v>1.22</v>
      </c>
      <c r="Y89" s="177">
        <v>0</v>
      </c>
      <c r="Z89" s="177">
        <v>2.2999999999999998</v>
      </c>
      <c r="AA89" s="177">
        <v>0.74</v>
      </c>
      <c r="AB89" s="177">
        <v>0</v>
      </c>
      <c r="AC89" s="177">
        <v>12.1</v>
      </c>
      <c r="AD89" s="177">
        <v>0</v>
      </c>
      <c r="AE89" s="177">
        <v>0</v>
      </c>
      <c r="AF89" s="177">
        <v>0</v>
      </c>
      <c r="AG89" s="177">
        <v>17.59</v>
      </c>
      <c r="AH89" s="177">
        <v>0</v>
      </c>
      <c r="AI89" s="177">
        <v>8.0399999999999991</v>
      </c>
      <c r="AJ89" s="177">
        <v>0</v>
      </c>
      <c r="AK89" s="177">
        <v>73.349999999999994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3.47</v>
      </c>
      <c r="D90" s="177">
        <v>6.4</v>
      </c>
      <c r="E90" s="177">
        <v>0</v>
      </c>
      <c r="F90" s="177">
        <v>0</v>
      </c>
      <c r="G90" s="177">
        <v>16.829999999999998</v>
      </c>
      <c r="H90" s="177">
        <v>0</v>
      </c>
      <c r="I90" s="177">
        <v>18.920000000000002</v>
      </c>
      <c r="J90" s="177">
        <v>1.39</v>
      </c>
      <c r="K90" s="177">
        <v>126.33</v>
      </c>
      <c r="L90" s="177">
        <v>2.12</v>
      </c>
      <c r="M90" s="177">
        <v>0</v>
      </c>
      <c r="N90" s="177">
        <v>0.98</v>
      </c>
      <c r="O90" s="177">
        <v>1.64</v>
      </c>
      <c r="P90" s="177">
        <v>2.2400000000000002</v>
      </c>
      <c r="Q90" s="177">
        <v>0.2</v>
      </c>
      <c r="R90" s="177">
        <v>0.35</v>
      </c>
      <c r="S90" s="177">
        <v>0.26</v>
      </c>
      <c r="T90" s="177">
        <v>0</v>
      </c>
      <c r="U90" s="177">
        <v>9.5</v>
      </c>
      <c r="V90" s="177">
        <v>0.17</v>
      </c>
      <c r="W90" s="177">
        <v>0.33</v>
      </c>
      <c r="X90" s="177">
        <v>1.22</v>
      </c>
      <c r="Y90" s="177">
        <v>0</v>
      </c>
      <c r="Z90" s="177">
        <v>2.2999999999999998</v>
      </c>
      <c r="AA90" s="177">
        <v>0.74</v>
      </c>
      <c r="AB90" s="177">
        <v>0</v>
      </c>
      <c r="AC90" s="177">
        <v>12.1</v>
      </c>
      <c r="AD90" s="177">
        <v>0</v>
      </c>
      <c r="AE90" s="177">
        <v>0</v>
      </c>
      <c r="AF90" s="177">
        <v>0</v>
      </c>
      <c r="AG90" s="177">
        <v>17.59</v>
      </c>
      <c r="AH90" s="177">
        <v>0</v>
      </c>
      <c r="AI90" s="177">
        <v>8.0399999999999991</v>
      </c>
      <c r="AJ90" s="177">
        <v>0</v>
      </c>
      <c r="AK90" s="177">
        <v>73.349999999999994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3.47</v>
      </c>
      <c r="D91" s="177">
        <v>6.4</v>
      </c>
      <c r="E91" s="177">
        <v>0</v>
      </c>
      <c r="F91" s="177">
        <v>0</v>
      </c>
      <c r="G91" s="177">
        <v>16.829999999999998</v>
      </c>
      <c r="H91" s="177">
        <v>0</v>
      </c>
      <c r="I91" s="177">
        <v>18.920000000000002</v>
      </c>
      <c r="J91" s="177">
        <v>1.39</v>
      </c>
      <c r="K91" s="177">
        <v>34.44</v>
      </c>
      <c r="L91" s="177">
        <v>2.12</v>
      </c>
      <c r="M91" s="177">
        <v>0</v>
      </c>
      <c r="N91" s="177">
        <v>0.98</v>
      </c>
      <c r="O91" s="177">
        <v>1.64</v>
      </c>
      <c r="P91" s="177">
        <v>2.2400000000000002</v>
      </c>
      <c r="Q91" s="177">
        <v>0.18</v>
      </c>
      <c r="R91" s="177">
        <v>0.35</v>
      </c>
      <c r="S91" s="177">
        <v>0.22</v>
      </c>
      <c r="T91" s="177">
        <v>0</v>
      </c>
      <c r="U91" s="177">
        <v>9.5</v>
      </c>
      <c r="V91" s="177">
        <v>0.17</v>
      </c>
      <c r="W91" s="177">
        <v>0.33</v>
      </c>
      <c r="X91" s="177">
        <v>1.22</v>
      </c>
      <c r="Y91" s="177">
        <v>0</v>
      </c>
      <c r="Z91" s="177">
        <v>2.2999999999999998</v>
      </c>
      <c r="AA91" s="177">
        <v>0.74</v>
      </c>
      <c r="AB91" s="177">
        <v>0</v>
      </c>
      <c r="AC91" s="177">
        <v>12.1</v>
      </c>
      <c r="AD91" s="177">
        <v>0</v>
      </c>
      <c r="AE91" s="177">
        <v>0</v>
      </c>
      <c r="AF91" s="177">
        <v>0</v>
      </c>
      <c r="AG91" s="177">
        <v>17.59</v>
      </c>
      <c r="AH91" s="177">
        <v>0</v>
      </c>
      <c r="AI91" s="177">
        <v>8.0399999999999991</v>
      </c>
      <c r="AJ91" s="177">
        <v>0</v>
      </c>
      <c r="AK91" s="177">
        <v>73.349999999999994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3.47</v>
      </c>
      <c r="D92" s="177">
        <v>6.4</v>
      </c>
      <c r="E92" s="177">
        <v>0</v>
      </c>
      <c r="F92" s="177">
        <v>0</v>
      </c>
      <c r="G92" s="177">
        <v>16.829999999999998</v>
      </c>
      <c r="H92" s="177">
        <v>0</v>
      </c>
      <c r="I92" s="177">
        <v>18.920000000000002</v>
      </c>
      <c r="J92" s="177">
        <v>1.39</v>
      </c>
      <c r="K92" s="177">
        <v>5.36</v>
      </c>
      <c r="L92" s="177">
        <v>2.12</v>
      </c>
      <c r="M92" s="177">
        <v>0</v>
      </c>
      <c r="N92" s="177">
        <v>0.98</v>
      </c>
      <c r="O92" s="177">
        <v>1.64</v>
      </c>
      <c r="P92" s="177">
        <v>2.2400000000000002</v>
      </c>
      <c r="Q92" s="177">
        <v>0.18</v>
      </c>
      <c r="R92" s="177">
        <v>0.35</v>
      </c>
      <c r="S92" s="177">
        <v>0.22</v>
      </c>
      <c r="T92" s="177">
        <v>0</v>
      </c>
      <c r="U92" s="177">
        <v>9.5</v>
      </c>
      <c r="V92" s="177">
        <v>0.17</v>
      </c>
      <c r="W92" s="177">
        <v>0.33</v>
      </c>
      <c r="X92" s="177">
        <v>1.22</v>
      </c>
      <c r="Y92" s="177">
        <v>0</v>
      </c>
      <c r="Z92" s="177">
        <v>2.2999999999999998</v>
      </c>
      <c r="AA92" s="177">
        <v>0.74</v>
      </c>
      <c r="AB92" s="177">
        <v>0</v>
      </c>
      <c r="AC92" s="177">
        <v>12.1</v>
      </c>
      <c r="AD92" s="177">
        <v>0</v>
      </c>
      <c r="AE92" s="177">
        <v>0</v>
      </c>
      <c r="AF92" s="177">
        <v>0</v>
      </c>
      <c r="AG92" s="177">
        <v>17.59</v>
      </c>
      <c r="AH92" s="177">
        <v>0</v>
      </c>
      <c r="AI92" s="177">
        <v>8.0399999999999991</v>
      </c>
      <c r="AJ92" s="177">
        <v>0</v>
      </c>
      <c r="AK92" s="177">
        <v>73.349999999999994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3.47</v>
      </c>
      <c r="D93" s="177">
        <v>6.4</v>
      </c>
      <c r="E93" s="177">
        <v>0</v>
      </c>
      <c r="F93" s="177">
        <v>0</v>
      </c>
      <c r="G93" s="177">
        <v>16.829999999999998</v>
      </c>
      <c r="H93" s="177">
        <v>0</v>
      </c>
      <c r="I93" s="177">
        <v>18.920000000000002</v>
      </c>
      <c r="J93" s="177">
        <v>1.39</v>
      </c>
      <c r="K93" s="177">
        <v>5.36</v>
      </c>
      <c r="L93" s="177">
        <v>2.12</v>
      </c>
      <c r="M93" s="177">
        <v>0</v>
      </c>
      <c r="N93" s="177">
        <v>0.98</v>
      </c>
      <c r="O93" s="177">
        <v>1.64</v>
      </c>
      <c r="P93" s="177">
        <v>2.2400000000000002</v>
      </c>
      <c r="Q93" s="177">
        <v>0.18</v>
      </c>
      <c r="R93" s="177">
        <v>0.35</v>
      </c>
      <c r="S93" s="177">
        <v>0.22</v>
      </c>
      <c r="T93" s="177">
        <v>0</v>
      </c>
      <c r="U93" s="177">
        <v>9.5</v>
      </c>
      <c r="V93" s="177">
        <v>0.17</v>
      </c>
      <c r="W93" s="177">
        <v>0.64</v>
      </c>
      <c r="X93" s="177">
        <v>1.22</v>
      </c>
      <c r="Y93" s="177">
        <v>0</v>
      </c>
      <c r="Z93" s="177">
        <v>2.2999999999999998</v>
      </c>
      <c r="AA93" s="177">
        <v>0.74</v>
      </c>
      <c r="AB93" s="177">
        <v>0</v>
      </c>
      <c r="AC93" s="177">
        <v>12.1</v>
      </c>
      <c r="AD93" s="177">
        <v>0</v>
      </c>
      <c r="AE93" s="177">
        <v>0</v>
      </c>
      <c r="AF93" s="177">
        <v>0</v>
      </c>
      <c r="AG93" s="177">
        <v>17.59</v>
      </c>
      <c r="AH93" s="177">
        <v>0</v>
      </c>
      <c r="AI93" s="177">
        <v>8.0399999999999991</v>
      </c>
      <c r="AJ93" s="177">
        <v>0</v>
      </c>
      <c r="AK93" s="177">
        <v>73.349999999999994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3.47</v>
      </c>
      <c r="D94" s="177">
        <v>6.4</v>
      </c>
      <c r="E94" s="177">
        <v>0</v>
      </c>
      <c r="F94" s="177">
        <v>0</v>
      </c>
      <c r="G94" s="177">
        <v>16.829999999999998</v>
      </c>
      <c r="H94" s="177">
        <v>0</v>
      </c>
      <c r="I94" s="177">
        <v>18.920000000000002</v>
      </c>
      <c r="J94" s="177">
        <v>1.39</v>
      </c>
      <c r="K94" s="177">
        <v>5.36</v>
      </c>
      <c r="L94" s="177">
        <v>2.12</v>
      </c>
      <c r="M94" s="177">
        <v>0</v>
      </c>
      <c r="N94" s="177">
        <v>0.98</v>
      </c>
      <c r="O94" s="177">
        <v>1.64</v>
      </c>
      <c r="P94" s="177">
        <v>2.2400000000000002</v>
      </c>
      <c r="Q94" s="177">
        <v>0.18</v>
      </c>
      <c r="R94" s="177">
        <v>0.35</v>
      </c>
      <c r="S94" s="177">
        <v>0.22</v>
      </c>
      <c r="T94" s="177">
        <v>0</v>
      </c>
      <c r="U94" s="177">
        <v>9.5</v>
      </c>
      <c r="V94" s="177">
        <v>0.17</v>
      </c>
      <c r="W94" s="177">
        <v>0.64</v>
      </c>
      <c r="X94" s="177">
        <v>1.22</v>
      </c>
      <c r="Y94" s="177">
        <v>0</v>
      </c>
      <c r="Z94" s="177">
        <v>2.2999999999999998</v>
      </c>
      <c r="AA94" s="177">
        <v>0.74</v>
      </c>
      <c r="AB94" s="177">
        <v>0</v>
      </c>
      <c r="AC94" s="177">
        <v>12.1</v>
      </c>
      <c r="AD94" s="177">
        <v>0</v>
      </c>
      <c r="AE94" s="177">
        <v>0</v>
      </c>
      <c r="AF94" s="177">
        <v>0</v>
      </c>
      <c r="AG94" s="177">
        <v>17.59</v>
      </c>
      <c r="AH94" s="177">
        <v>0</v>
      </c>
      <c r="AI94" s="177">
        <v>8.0399999999999991</v>
      </c>
      <c r="AJ94" s="177">
        <v>0</v>
      </c>
      <c r="AK94" s="177">
        <v>73.349999999999994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3.47</v>
      </c>
      <c r="D95" s="177">
        <v>6.4</v>
      </c>
      <c r="E95" s="177">
        <v>0</v>
      </c>
      <c r="F95" s="177">
        <v>0</v>
      </c>
      <c r="G95" s="177">
        <v>16.829999999999998</v>
      </c>
      <c r="H95" s="177">
        <v>0</v>
      </c>
      <c r="I95" s="177">
        <v>18.920000000000002</v>
      </c>
      <c r="J95" s="177">
        <v>1.39</v>
      </c>
      <c r="K95" s="177">
        <v>5.36</v>
      </c>
      <c r="L95" s="177">
        <v>2.12</v>
      </c>
      <c r="M95" s="177">
        <v>0</v>
      </c>
      <c r="N95" s="177">
        <v>0.98</v>
      </c>
      <c r="O95" s="177">
        <v>1.64</v>
      </c>
      <c r="P95" s="177">
        <v>2.2400000000000002</v>
      </c>
      <c r="Q95" s="177">
        <v>0.18</v>
      </c>
      <c r="R95" s="177">
        <v>0.35</v>
      </c>
      <c r="S95" s="177">
        <v>0.22</v>
      </c>
      <c r="T95" s="177">
        <v>0</v>
      </c>
      <c r="U95" s="177">
        <v>9.5</v>
      </c>
      <c r="V95" s="177">
        <v>0.17</v>
      </c>
      <c r="W95" s="177">
        <v>0.64</v>
      </c>
      <c r="X95" s="177">
        <v>1.22</v>
      </c>
      <c r="Y95" s="177">
        <v>0</v>
      </c>
      <c r="Z95" s="177">
        <v>2.2999999999999998</v>
      </c>
      <c r="AA95" s="177">
        <v>0.74</v>
      </c>
      <c r="AB95" s="177">
        <v>0</v>
      </c>
      <c r="AC95" s="177">
        <v>12.1</v>
      </c>
      <c r="AD95" s="177">
        <v>0</v>
      </c>
      <c r="AE95" s="177">
        <v>0</v>
      </c>
      <c r="AF95" s="177">
        <v>0</v>
      </c>
      <c r="AG95" s="177">
        <v>17.59</v>
      </c>
      <c r="AH95" s="177">
        <v>0</v>
      </c>
      <c r="AI95" s="177">
        <v>8.0399999999999991</v>
      </c>
      <c r="AJ95" s="177">
        <v>0</v>
      </c>
      <c r="AK95" s="177">
        <v>73.349999999999994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3.47</v>
      </c>
      <c r="D96" s="177">
        <v>6.4</v>
      </c>
      <c r="E96" s="177">
        <v>0</v>
      </c>
      <c r="F96" s="177">
        <v>0</v>
      </c>
      <c r="G96" s="177">
        <v>16.829999999999998</v>
      </c>
      <c r="H96" s="177">
        <v>0</v>
      </c>
      <c r="I96" s="177">
        <v>18.920000000000002</v>
      </c>
      <c r="J96" s="177">
        <v>1.39</v>
      </c>
      <c r="K96" s="177">
        <v>5.37</v>
      </c>
      <c r="L96" s="177">
        <v>2.12</v>
      </c>
      <c r="M96" s="177">
        <v>0</v>
      </c>
      <c r="N96" s="177">
        <v>0.98</v>
      </c>
      <c r="O96" s="177">
        <v>1.64</v>
      </c>
      <c r="P96" s="177">
        <v>2.2400000000000002</v>
      </c>
      <c r="Q96" s="177">
        <v>0.18</v>
      </c>
      <c r="R96" s="177">
        <v>0.35</v>
      </c>
      <c r="S96" s="177">
        <v>0.22</v>
      </c>
      <c r="T96" s="177">
        <v>0</v>
      </c>
      <c r="U96" s="177">
        <v>9.5</v>
      </c>
      <c r="V96" s="177">
        <v>0.17</v>
      </c>
      <c r="W96" s="177">
        <v>0.64</v>
      </c>
      <c r="X96" s="177">
        <v>1.22</v>
      </c>
      <c r="Y96" s="177">
        <v>0</v>
      </c>
      <c r="Z96" s="177">
        <v>2.2999999999999998</v>
      </c>
      <c r="AA96" s="177">
        <v>0.74</v>
      </c>
      <c r="AB96" s="177">
        <v>0</v>
      </c>
      <c r="AC96" s="177">
        <v>12.1</v>
      </c>
      <c r="AD96" s="177">
        <v>0</v>
      </c>
      <c r="AE96" s="177">
        <v>0</v>
      </c>
      <c r="AF96" s="177">
        <v>0</v>
      </c>
      <c r="AG96" s="177">
        <v>17.59</v>
      </c>
      <c r="AH96" s="177">
        <v>0</v>
      </c>
      <c r="AI96" s="177">
        <v>8.0399999999999991</v>
      </c>
      <c r="AJ96" s="177">
        <v>0</v>
      </c>
      <c r="AK96" s="177">
        <v>73.349999999999994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3.47</v>
      </c>
      <c r="D97" s="177">
        <v>6.4</v>
      </c>
      <c r="E97" s="177">
        <v>0</v>
      </c>
      <c r="F97" s="177">
        <v>0</v>
      </c>
      <c r="G97" s="177">
        <v>16.829999999999998</v>
      </c>
      <c r="H97" s="177">
        <v>0</v>
      </c>
      <c r="I97" s="177">
        <v>18.920000000000002</v>
      </c>
      <c r="J97" s="177">
        <v>1.39</v>
      </c>
      <c r="K97" s="177">
        <v>5.36</v>
      </c>
      <c r="L97" s="177">
        <v>2.12</v>
      </c>
      <c r="M97" s="177">
        <v>0</v>
      </c>
      <c r="N97" s="177">
        <v>0.98</v>
      </c>
      <c r="O97" s="177">
        <v>1.64</v>
      </c>
      <c r="P97" s="177">
        <v>2.2400000000000002</v>
      </c>
      <c r="Q97" s="177">
        <v>0.17</v>
      </c>
      <c r="R97" s="177">
        <v>0.35</v>
      </c>
      <c r="S97" s="177">
        <v>0.22</v>
      </c>
      <c r="T97" s="177">
        <v>0</v>
      </c>
      <c r="U97" s="177">
        <v>9.5</v>
      </c>
      <c r="V97" s="177">
        <v>0.17</v>
      </c>
      <c r="W97" s="177">
        <v>0.64</v>
      </c>
      <c r="X97" s="177">
        <v>1.22</v>
      </c>
      <c r="Y97" s="177">
        <v>0</v>
      </c>
      <c r="Z97" s="177">
        <v>2.2999999999999998</v>
      </c>
      <c r="AA97" s="177">
        <v>0.74</v>
      </c>
      <c r="AB97" s="177">
        <v>0</v>
      </c>
      <c r="AC97" s="177">
        <v>12.1</v>
      </c>
      <c r="AD97" s="177">
        <v>0</v>
      </c>
      <c r="AE97" s="177">
        <v>0</v>
      </c>
      <c r="AF97" s="177">
        <v>0</v>
      </c>
      <c r="AG97" s="177">
        <v>17.59</v>
      </c>
      <c r="AH97" s="177">
        <v>0</v>
      </c>
      <c r="AI97" s="177">
        <v>8.0399999999999991</v>
      </c>
      <c r="AJ97" s="177">
        <v>0</v>
      </c>
      <c r="AK97" s="177">
        <v>73.349999999999994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3.47</v>
      </c>
      <c r="D98" s="177">
        <v>6.4</v>
      </c>
      <c r="E98" s="177">
        <v>0</v>
      </c>
      <c r="F98" s="177">
        <v>0</v>
      </c>
      <c r="G98" s="177">
        <v>16.829999999999998</v>
      </c>
      <c r="H98" s="177">
        <v>0</v>
      </c>
      <c r="I98" s="177">
        <v>18.920000000000002</v>
      </c>
      <c r="J98" s="177">
        <v>1.39</v>
      </c>
      <c r="K98" s="177">
        <v>5.36</v>
      </c>
      <c r="L98" s="177">
        <v>2.12</v>
      </c>
      <c r="M98" s="177">
        <v>0</v>
      </c>
      <c r="N98" s="177">
        <v>0.98</v>
      </c>
      <c r="O98" s="177">
        <v>1.64</v>
      </c>
      <c r="P98" s="177">
        <v>2.2400000000000002</v>
      </c>
      <c r="Q98" s="177">
        <v>0.17</v>
      </c>
      <c r="R98" s="177">
        <v>0.35</v>
      </c>
      <c r="S98" s="177">
        <v>0.22</v>
      </c>
      <c r="T98" s="177">
        <v>0</v>
      </c>
      <c r="U98" s="177">
        <v>9.5</v>
      </c>
      <c r="V98" s="177">
        <v>0.17</v>
      </c>
      <c r="W98" s="177">
        <v>0.64</v>
      </c>
      <c r="X98" s="177">
        <v>1.22</v>
      </c>
      <c r="Y98" s="177">
        <v>0</v>
      </c>
      <c r="Z98" s="177">
        <v>2.2999999999999998</v>
      </c>
      <c r="AA98" s="177">
        <v>0.74</v>
      </c>
      <c r="AB98" s="177">
        <v>0</v>
      </c>
      <c r="AC98" s="177">
        <v>12.1</v>
      </c>
      <c r="AD98" s="177">
        <v>0</v>
      </c>
      <c r="AE98" s="177">
        <v>0</v>
      </c>
      <c r="AF98" s="177">
        <v>0</v>
      </c>
      <c r="AG98" s="177">
        <v>17.59</v>
      </c>
      <c r="AH98" s="177">
        <v>0</v>
      </c>
      <c r="AI98" s="177">
        <v>8.0399999999999991</v>
      </c>
      <c r="AJ98" s="177">
        <v>0</v>
      </c>
      <c r="AK98" s="177">
        <v>73.349999999999994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6.7074999999999968E-2</v>
      </c>
      <c r="D99">
        <f t="shared" si="0"/>
        <v>0.16932999999999968</v>
      </c>
      <c r="E99">
        <f t="shared" si="0"/>
        <v>0</v>
      </c>
      <c r="F99">
        <f t="shared" si="0"/>
        <v>0</v>
      </c>
      <c r="G99">
        <f t="shared" si="0"/>
        <v>0.39719999999999955</v>
      </c>
      <c r="H99">
        <f t="shared" si="0"/>
        <v>0</v>
      </c>
      <c r="I99">
        <f t="shared" si="0"/>
        <v>0.33589500000000022</v>
      </c>
      <c r="J99">
        <f t="shared" si="0"/>
        <v>0.14855999999999969</v>
      </c>
      <c r="K99">
        <f t="shared" si="0"/>
        <v>2.1654974999999999</v>
      </c>
      <c r="L99">
        <f t="shared" si="0"/>
        <v>0.98244750000000047</v>
      </c>
      <c r="M99">
        <f t="shared" si="0"/>
        <v>0</v>
      </c>
      <c r="N99">
        <f t="shared" si="0"/>
        <v>2.3520000000000006E-2</v>
      </c>
      <c r="O99">
        <f t="shared" si="0"/>
        <v>3.9359999999999951E-2</v>
      </c>
      <c r="P99">
        <f t="shared" si="0"/>
        <v>5.3760000000000065E-2</v>
      </c>
      <c r="Q99">
        <f t="shared" si="0"/>
        <v>5.486499999999999E-2</v>
      </c>
      <c r="R99">
        <f t="shared" si="0"/>
        <v>5.5232499999999969E-2</v>
      </c>
      <c r="S99">
        <f t="shared" si="0"/>
        <v>6.4365000000000117E-2</v>
      </c>
      <c r="T99">
        <f t="shared" si="0"/>
        <v>0</v>
      </c>
      <c r="U99">
        <f t="shared" si="0"/>
        <v>0.22800000000000001</v>
      </c>
      <c r="V99">
        <f t="shared" si="0"/>
        <v>3.0217499999999998E-2</v>
      </c>
      <c r="W99">
        <f t="shared" si="0"/>
        <v>4.399750000000003E-2</v>
      </c>
      <c r="X99">
        <f t="shared" si="0"/>
        <v>0.13830000000000028</v>
      </c>
      <c r="Y99">
        <f t="shared" si="0"/>
        <v>0</v>
      </c>
      <c r="Z99">
        <f t="shared" si="0"/>
        <v>0.26360499999999942</v>
      </c>
      <c r="AA99">
        <f t="shared" si="0"/>
        <v>0.12080250000000013</v>
      </c>
      <c r="AB99">
        <f t="shared" si="0"/>
        <v>0</v>
      </c>
      <c r="AC99">
        <f t="shared" si="0"/>
        <v>0.3020999999999997</v>
      </c>
      <c r="AD99">
        <f t="shared" si="0"/>
        <v>1.5345000000000001E-2</v>
      </c>
      <c r="AE99">
        <f t="shared" si="0"/>
        <v>0</v>
      </c>
      <c r="AF99">
        <f t="shared" si="0"/>
        <v>0</v>
      </c>
      <c r="AG99">
        <f t="shared" si="0"/>
        <v>0.37540999999999963</v>
      </c>
      <c r="AH99">
        <f t="shared" si="0"/>
        <v>0</v>
      </c>
      <c r="AI99">
        <f t="shared" si="0"/>
        <v>0.1929599999999998</v>
      </c>
      <c r="AJ99">
        <f t="shared" si="0"/>
        <v>3.2150000000000012E-2</v>
      </c>
      <c r="AK99">
        <f t="shared" si="0"/>
        <v>1.759080000000002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7.06</v>
      </c>
      <c r="AH3" s="177">
        <v>0</v>
      </c>
      <c r="AI3" s="177">
        <v>3.03</v>
      </c>
      <c r="AJ3" s="177">
        <v>0</v>
      </c>
      <c r="AK3" s="177">
        <v>7.43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7.06</v>
      </c>
      <c r="AH4" s="177">
        <v>0</v>
      </c>
      <c r="AI4" s="177">
        <v>3.03</v>
      </c>
      <c r="AJ4" s="177">
        <v>0</v>
      </c>
      <c r="AK4" s="177">
        <v>7.43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7.06</v>
      </c>
      <c r="AH5" s="177">
        <v>0</v>
      </c>
      <c r="AI5" s="177">
        <v>3.03</v>
      </c>
      <c r="AJ5" s="177">
        <v>0</v>
      </c>
      <c r="AK5" s="177">
        <v>7.43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7.06</v>
      </c>
      <c r="AH6" s="177">
        <v>0</v>
      </c>
      <c r="AI6" s="177">
        <v>3.03</v>
      </c>
      <c r="AJ6" s="177">
        <v>0</v>
      </c>
      <c r="AK6" s="177">
        <v>7.43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7.06</v>
      </c>
      <c r="AH7" s="177">
        <v>0</v>
      </c>
      <c r="AI7" s="177">
        <v>3.03</v>
      </c>
      <c r="AJ7" s="177">
        <v>0</v>
      </c>
      <c r="AK7" s="177">
        <v>7.43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7.06</v>
      </c>
      <c r="AH8" s="177">
        <v>0</v>
      </c>
      <c r="AI8" s="177">
        <v>3.03</v>
      </c>
      <c r="AJ8" s="177">
        <v>0</v>
      </c>
      <c r="AK8" s="177">
        <v>7.43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7.06</v>
      </c>
      <c r="AH9" s="177">
        <v>0</v>
      </c>
      <c r="AI9" s="177">
        <v>3.03</v>
      </c>
      <c r="AJ9" s="177">
        <v>0</v>
      </c>
      <c r="AK9" s="177">
        <v>7.43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7.06</v>
      </c>
      <c r="AH10" s="177">
        <v>0</v>
      </c>
      <c r="AI10" s="177">
        <v>3.03</v>
      </c>
      <c r="AJ10" s="177">
        <v>0</v>
      </c>
      <c r="AK10" s="177">
        <v>7.43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7.06</v>
      </c>
      <c r="AH11" s="177">
        <v>0</v>
      </c>
      <c r="AI11" s="177">
        <v>3.03</v>
      </c>
      <c r="AJ11" s="177">
        <v>0</v>
      </c>
      <c r="AK11" s="177">
        <v>7.43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7.06</v>
      </c>
      <c r="AH12" s="177">
        <v>0</v>
      </c>
      <c r="AI12" s="177">
        <v>3.03</v>
      </c>
      <c r="AJ12" s="177">
        <v>0</v>
      </c>
      <c r="AK12" s="177">
        <v>7.43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7.06</v>
      </c>
      <c r="AH13" s="177">
        <v>0</v>
      </c>
      <c r="AI13" s="177">
        <v>3.03</v>
      </c>
      <c r="AJ13" s="177">
        <v>0</v>
      </c>
      <c r="AK13" s="177">
        <v>7.43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7.06</v>
      </c>
      <c r="AH14" s="177">
        <v>0</v>
      </c>
      <c r="AI14" s="177">
        <v>3.03</v>
      </c>
      <c r="AJ14" s="177">
        <v>0</v>
      </c>
      <c r="AK14" s="177">
        <v>7.43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6.89</v>
      </c>
      <c r="AH15" s="177">
        <v>0</v>
      </c>
      <c r="AI15" s="177">
        <v>3.03</v>
      </c>
      <c r="AJ15" s="177">
        <v>0</v>
      </c>
      <c r="AK15" s="177">
        <v>7.43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6.89</v>
      </c>
      <c r="AH16" s="177">
        <v>0</v>
      </c>
      <c r="AI16" s="177">
        <v>3.03</v>
      </c>
      <c r="AJ16" s="177">
        <v>0</v>
      </c>
      <c r="AK16" s="177">
        <v>7.43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6.89</v>
      </c>
      <c r="AH17" s="177">
        <v>0</v>
      </c>
      <c r="AI17" s="177">
        <v>3.03</v>
      </c>
      <c r="AJ17" s="177">
        <v>0</v>
      </c>
      <c r="AK17" s="177">
        <v>7.43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6.89</v>
      </c>
      <c r="AH18" s="177">
        <v>0</v>
      </c>
      <c r="AI18" s="177">
        <v>3.03</v>
      </c>
      <c r="AJ18" s="177">
        <v>0</v>
      </c>
      <c r="AK18" s="177">
        <v>7.43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7.06</v>
      </c>
      <c r="AH19" s="177">
        <v>0</v>
      </c>
      <c r="AI19" s="177">
        <v>3.03</v>
      </c>
      <c r="AJ19" s="177">
        <v>0</v>
      </c>
      <c r="AK19" s="177">
        <v>7.43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7.06</v>
      </c>
      <c r="AH20" s="177">
        <v>0</v>
      </c>
      <c r="AI20" s="177">
        <v>3.03</v>
      </c>
      <c r="AJ20" s="177">
        <v>0</v>
      </c>
      <c r="AK20" s="177">
        <v>7.43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7.06</v>
      </c>
      <c r="AH21" s="177">
        <v>0</v>
      </c>
      <c r="AI21" s="177">
        <v>3.03</v>
      </c>
      <c r="AJ21" s="177">
        <v>0</v>
      </c>
      <c r="AK21" s="177">
        <v>7.43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7.06</v>
      </c>
      <c r="AH22" s="177">
        <v>0</v>
      </c>
      <c r="AI22" s="177">
        <v>3.03</v>
      </c>
      <c r="AJ22" s="177">
        <v>0</v>
      </c>
      <c r="AK22" s="177">
        <v>7.43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6.89</v>
      </c>
      <c r="AH23" s="177">
        <v>0</v>
      </c>
      <c r="AI23" s="177">
        <v>3.03</v>
      </c>
      <c r="AJ23" s="177">
        <v>0</v>
      </c>
      <c r="AK23" s="177">
        <v>7.43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6.89</v>
      </c>
      <c r="AH24" s="177">
        <v>0</v>
      </c>
      <c r="AI24" s="177">
        <v>3.03</v>
      </c>
      <c r="AJ24" s="177">
        <v>0</v>
      </c>
      <c r="AK24" s="177">
        <v>7.43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6.89</v>
      </c>
      <c r="AH25" s="177">
        <v>0</v>
      </c>
      <c r="AI25" s="177">
        <v>3.03</v>
      </c>
      <c r="AJ25" s="177">
        <v>0</v>
      </c>
      <c r="AK25" s="177">
        <v>7.43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6.89</v>
      </c>
      <c r="AH26" s="177">
        <v>0</v>
      </c>
      <c r="AI26" s="177">
        <v>3.03</v>
      </c>
      <c r="AJ26" s="177">
        <v>0</v>
      </c>
      <c r="AK26" s="177">
        <v>7.43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6.89</v>
      </c>
      <c r="AH27" s="177">
        <v>0</v>
      </c>
      <c r="AI27" s="177">
        <v>3.03</v>
      </c>
      <c r="AJ27" s="177">
        <v>0</v>
      </c>
      <c r="AK27" s="177">
        <v>7.43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6.89</v>
      </c>
      <c r="AH28" s="177">
        <v>0</v>
      </c>
      <c r="AI28" s="177">
        <v>3.03</v>
      </c>
      <c r="AJ28" s="177">
        <v>0</v>
      </c>
      <c r="AK28" s="177">
        <v>7.43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6.89</v>
      </c>
      <c r="AH29" s="177">
        <v>0</v>
      </c>
      <c r="AI29" s="177">
        <v>3.03</v>
      </c>
      <c r="AJ29" s="177">
        <v>0</v>
      </c>
      <c r="AK29" s="177">
        <v>7.43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6.89</v>
      </c>
      <c r="AH30" s="177">
        <v>0</v>
      </c>
      <c r="AI30" s="177">
        <v>3.03</v>
      </c>
      <c r="AJ30" s="177">
        <v>0</v>
      </c>
      <c r="AK30" s="177">
        <v>7.43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6.89</v>
      </c>
      <c r="AH31" s="177">
        <v>0</v>
      </c>
      <c r="AI31" s="177">
        <v>3.03</v>
      </c>
      <c r="AJ31" s="177">
        <v>0</v>
      </c>
      <c r="AK31" s="177">
        <v>7.43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7.06</v>
      </c>
      <c r="AH32" s="177">
        <v>0</v>
      </c>
      <c r="AI32" s="177">
        <v>3.03</v>
      </c>
      <c r="AJ32" s="177">
        <v>0</v>
      </c>
      <c r="AK32" s="177">
        <v>7.43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7.06</v>
      </c>
      <c r="AH33" s="177">
        <v>0</v>
      </c>
      <c r="AI33" s="177">
        <v>3.03</v>
      </c>
      <c r="AJ33" s="177">
        <v>0</v>
      </c>
      <c r="AK33" s="177">
        <v>7.43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7.06</v>
      </c>
      <c r="AH34" s="177">
        <v>0</v>
      </c>
      <c r="AI34" s="177">
        <v>3.03</v>
      </c>
      <c r="AJ34" s="177">
        <v>0</v>
      </c>
      <c r="AK34" s="177">
        <v>7.43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7.06</v>
      </c>
      <c r="AH35" s="177">
        <v>0</v>
      </c>
      <c r="AI35" s="177">
        <v>3.03</v>
      </c>
      <c r="AJ35" s="177">
        <v>0</v>
      </c>
      <c r="AK35" s="177">
        <v>7.43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7.06</v>
      </c>
      <c r="AH36" s="177">
        <v>0</v>
      </c>
      <c r="AI36" s="177">
        <v>3.03</v>
      </c>
      <c r="AJ36" s="177">
        <v>0</v>
      </c>
      <c r="AK36" s="177">
        <v>7.43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9.06</v>
      </c>
      <c r="AH37" s="177">
        <v>0</v>
      </c>
      <c r="AI37" s="177">
        <v>3.03</v>
      </c>
      <c r="AJ37" s="177">
        <v>0</v>
      </c>
      <c r="AK37" s="177">
        <v>7.43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9.06</v>
      </c>
      <c r="AH38" s="177">
        <v>0</v>
      </c>
      <c r="AI38" s="177">
        <v>3.03</v>
      </c>
      <c r="AJ38" s="177">
        <v>0</v>
      </c>
      <c r="AK38" s="177">
        <v>7.43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9.16</v>
      </c>
      <c r="AH39" s="177">
        <v>0</v>
      </c>
      <c r="AI39" s="177">
        <v>3.03</v>
      </c>
      <c r="AJ39" s="177">
        <v>0</v>
      </c>
      <c r="AK39" s="177">
        <v>7.43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9.16</v>
      </c>
      <c r="AH40" s="177">
        <v>0</v>
      </c>
      <c r="AI40" s="177">
        <v>3.03</v>
      </c>
      <c r="AJ40" s="177">
        <v>0</v>
      </c>
      <c r="AK40" s="177">
        <v>7.43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7.06</v>
      </c>
      <c r="AH41" s="177">
        <v>0</v>
      </c>
      <c r="AI41" s="177">
        <v>3.03</v>
      </c>
      <c r="AJ41" s="177">
        <v>0</v>
      </c>
      <c r="AK41" s="177">
        <v>7.43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7.06</v>
      </c>
      <c r="AH42" s="177">
        <v>0</v>
      </c>
      <c r="AI42" s="177">
        <v>3.03</v>
      </c>
      <c r="AJ42" s="177">
        <v>0</v>
      </c>
      <c r="AK42" s="177">
        <v>7.43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7.06</v>
      </c>
      <c r="AH43" s="177">
        <v>0</v>
      </c>
      <c r="AI43" s="177">
        <v>3.03</v>
      </c>
      <c r="AJ43" s="177">
        <v>0</v>
      </c>
      <c r="AK43" s="177">
        <v>7.43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7.06</v>
      </c>
      <c r="AH44" s="177">
        <v>0</v>
      </c>
      <c r="AI44" s="177">
        <v>3.03</v>
      </c>
      <c r="AJ44" s="177">
        <v>0</v>
      </c>
      <c r="AK44" s="177">
        <v>7.43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7.06</v>
      </c>
      <c r="AH45" s="177">
        <v>0</v>
      </c>
      <c r="AI45" s="177">
        <v>3.03</v>
      </c>
      <c r="AJ45" s="177">
        <v>0</v>
      </c>
      <c r="AK45" s="177">
        <v>7.43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7.06</v>
      </c>
      <c r="AH46" s="177">
        <v>0</v>
      </c>
      <c r="AI46" s="177">
        <v>3.03</v>
      </c>
      <c r="AJ46" s="177">
        <v>0</v>
      </c>
      <c r="AK46" s="177">
        <v>7.43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7.06</v>
      </c>
      <c r="AH47" s="177">
        <v>0</v>
      </c>
      <c r="AI47" s="177">
        <v>3.03</v>
      </c>
      <c r="AJ47" s="177">
        <v>0</v>
      </c>
      <c r="AK47" s="177">
        <v>7.43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7.06</v>
      </c>
      <c r="AH48" s="177">
        <v>0</v>
      </c>
      <c r="AI48" s="177">
        <v>3.03</v>
      </c>
      <c r="AJ48" s="177">
        <v>0</v>
      </c>
      <c r="AK48" s="177">
        <v>7.43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7.06</v>
      </c>
      <c r="AH49" s="177">
        <v>0</v>
      </c>
      <c r="AI49" s="177">
        <v>3.03</v>
      </c>
      <c r="AJ49" s="177">
        <v>0</v>
      </c>
      <c r="AK49" s="177">
        <v>7.43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7.06</v>
      </c>
      <c r="AH50" s="177">
        <v>0</v>
      </c>
      <c r="AI50" s="177">
        <v>3.03</v>
      </c>
      <c r="AJ50" s="177">
        <v>0</v>
      </c>
      <c r="AK50" s="177">
        <v>7.43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7.06</v>
      </c>
      <c r="AH51" s="177">
        <v>0</v>
      </c>
      <c r="AI51" s="177">
        <v>3.03</v>
      </c>
      <c r="AJ51" s="177">
        <v>0</v>
      </c>
      <c r="AK51" s="177">
        <v>7.41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8.24</v>
      </c>
      <c r="AH52" s="177">
        <v>0</v>
      </c>
      <c r="AI52" s="177">
        <v>3.03</v>
      </c>
      <c r="AJ52" s="177">
        <v>0</v>
      </c>
      <c r="AK52" s="177">
        <v>7.41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7.06</v>
      </c>
      <c r="AH53" s="177">
        <v>0</v>
      </c>
      <c r="AI53" s="177">
        <v>3.03</v>
      </c>
      <c r="AJ53" s="177">
        <v>0</v>
      </c>
      <c r="AK53" s="177">
        <v>7.41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7.06</v>
      </c>
      <c r="AH54" s="177">
        <v>0</v>
      </c>
      <c r="AI54" s="177">
        <v>3.03</v>
      </c>
      <c r="AJ54" s="177">
        <v>0</v>
      </c>
      <c r="AK54" s="177">
        <v>7.41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7.06</v>
      </c>
      <c r="AH55" s="177">
        <v>0</v>
      </c>
      <c r="AI55" s="177">
        <v>3.03</v>
      </c>
      <c r="AJ55" s="177">
        <v>2.42</v>
      </c>
      <c r="AK55" s="177">
        <v>7.41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7.06</v>
      </c>
      <c r="AH56" s="177">
        <v>0</v>
      </c>
      <c r="AI56" s="177">
        <v>3.03</v>
      </c>
      <c r="AJ56" s="177">
        <v>2.42</v>
      </c>
      <c r="AK56" s="177">
        <v>7.41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7.06</v>
      </c>
      <c r="AH57" s="177">
        <v>0</v>
      </c>
      <c r="AI57" s="177">
        <v>3.03</v>
      </c>
      <c r="AJ57" s="177">
        <v>2.42</v>
      </c>
      <c r="AK57" s="177">
        <v>7.41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7.06</v>
      </c>
      <c r="AH58" s="177">
        <v>0</v>
      </c>
      <c r="AI58" s="177">
        <v>3.03</v>
      </c>
      <c r="AJ58" s="177">
        <v>2.42</v>
      </c>
      <c r="AK58" s="177">
        <v>7.41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7.06</v>
      </c>
      <c r="AH59" s="177">
        <v>0</v>
      </c>
      <c r="AI59" s="177">
        <v>3.03</v>
      </c>
      <c r="AJ59" s="177">
        <v>2.42</v>
      </c>
      <c r="AK59" s="177">
        <v>7.41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7.06</v>
      </c>
      <c r="AH60" s="177">
        <v>0</v>
      </c>
      <c r="AI60" s="177">
        <v>3.03</v>
      </c>
      <c r="AJ60" s="177">
        <v>2.42</v>
      </c>
      <c r="AK60" s="177">
        <v>7.41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7.06</v>
      </c>
      <c r="AH61" s="177">
        <v>0</v>
      </c>
      <c r="AI61" s="177">
        <v>3.03</v>
      </c>
      <c r="AJ61" s="177">
        <v>2.42</v>
      </c>
      <c r="AK61" s="177">
        <v>7.41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7.06</v>
      </c>
      <c r="AH62" s="177">
        <v>0</v>
      </c>
      <c r="AI62" s="177">
        <v>3.03</v>
      </c>
      <c r="AJ62" s="177">
        <v>2.42</v>
      </c>
      <c r="AK62" s="177">
        <v>7.41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7.06</v>
      </c>
      <c r="AH63" s="177">
        <v>0</v>
      </c>
      <c r="AI63" s="177">
        <v>3.03</v>
      </c>
      <c r="AJ63" s="177">
        <v>2.42</v>
      </c>
      <c r="AK63" s="177">
        <v>7.41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7.06</v>
      </c>
      <c r="AH64" s="177">
        <v>0</v>
      </c>
      <c r="AI64" s="177">
        <v>3.03</v>
      </c>
      <c r="AJ64" s="177">
        <v>2.42</v>
      </c>
      <c r="AK64" s="177">
        <v>7.41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8.24</v>
      </c>
      <c r="AH65" s="177">
        <v>0</v>
      </c>
      <c r="AI65" s="177">
        <v>3.03</v>
      </c>
      <c r="AJ65" s="177">
        <v>2.42</v>
      </c>
      <c r="AK65" s="177">
        <v>7.41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8.24</v>
      </c>
      <c r="AH66" s="177">
        <v>0</v>
      </c>
      <c r="AI66" s="177">
        <v>3.03</v>
      </c>
      <c r="AJ66" s="177">
        <v>2.42</v>
      </c>
      <c r="AK66" s="177">
        <v>7.41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7.06</v>
      </c>
      <c r="AH67" s="177">
        <v>0</v>
      </c>
      <c r="AI67" s="177">
        <v>3.03</v>
      </c>
      <c r="AJ67" s="177">
        <v>2.42</v>
      </c>
      <c r="AK67" s="177">
        <v>7.41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7.06</v>
      </c>
      <c r="AH68" s="177">
        <v>0</v>
      </c>
      <c r="AI68" s="177">
        <v>3.03</v>
      </c>
      <c r="AJ68" s="177">
        <v>2.42</v>
      </c>
      <c r="AK68" s="177">
        <v>7.41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7.06</v>
      </c>
      <c r="AH69" s="177">
        <v>0</v>
      </c>
      <c r="AI69" s="177">
        <v>3.03</v>
      </c>
      <c r="AJ69" s="177">
        <v>2.42</v>
      </c>
      <c r="AK69" s="177">
        <v>7.41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7.06</v>
      </c>
      <c r="AH70" s="177">
        <v>0</v>
      </c>
      <c r="AI70" s="177">
        <v>3.03</v>
      </c>
      <c r="AJ70" s="177">
        <v>2.42</v>
      </c>
      <c r="AK70" s="177">
        <v>7.41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7.06</v>
      </c>
      <c r="AH71" s="177">
        <v>0</v>
      </c>
      <c r="AI71" s="177">
        <v>3.03</v>
      </c>
      <c r="AJ71" s="177">
        <v>2.42</v>
      </c>
      <c r="AK71" s="177">
        <v>7.41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7.06</v>
      </c>
      <c r="AH72" s="177">
        <v>0</v>
      </c>
      <c r="AI72" s="177">
        <v>3.03</v>
      </c>
      <c r="AJ72" s="177">
        <v>2.42</v>
      </c>
      <c r="AK72" s="177">
        <v>7.41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7.06</v>
      </c>
      <c r="AH73" s="177">
        <v>0</v>
      </c>
      <c r="AI73" s="177">
        <v>3.03</v>
      </c>
      <c r="AJ73" s="177">
        <v>2.42</v>
      </c>
      <c r="AK73" s="177">
        <v>7.41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7.06</v>
      </c>
      <c r="AH74" s="177">
        <v>0</v>
      </c>
      <c r="AI74" s="177">
        <v>3.03</v>
      </c>
      <c r="AJ74" s="177">
        <v>2.42</v>
      </c>
      <c r="AK74" s="177">
        <v>7.41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7.06</v>
      </c>
      <c r="AH75" s="177">
        <v>0</v>
      </c>
      <c r="AI75" s="177">
        <v>3.03</v>
      </c>
      <c r="AJ75" s="177">
        <v>0</v>
      </c>
      <c r="AK75" s="177">
        <v>7.43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7.06</v>
      </c>
      <c r="AH76" s="177">
        <v>0</v>
      </c>
      <c r="AI76" s="177">
        <v>3.03</v>
      </c>
      <c r="AJ76" s="177">
        <v>0</v>
      </c>
      <c r="AK76" s="177">
        <v>7.43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7.06</v>
      </c>
      <c r="AH77" s="177">
        <v>0</v>
      </c>
      <c r="AI77" s="177">
        <v>3.03</v>
      </c>
      <c r="AJ77" s="177">
        <v>0</v>
      </c>
      <c r="AK77" s="177">
        <v>7.43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7.06</v>
      </c>
      <c r="AH78" s="177">
        <v>0</v>
      </c>
      <c r="AI78" s="177">
        <v>3.03</v>
      </c>
      <c r="AJ78" s="177">
        <v>0</v>
      </c>
      <c r="AK78" s="177">
        <v>7.43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7.06</v>
      </c>
      <c r="AH79" s="177">
        <v>0</v>
      </c>
      <c r="AI79" s="177">
        <v>3.03</v>
      </c>
      <c r="AJ79" s="177">
        <v>0</v>
      </c>
      <c r="AK79" s="177">
        <v>7.43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7.06</v>
      </c>
      <c r="AH80" s="177">
        <v>0</v>
      </c>
      <c r="AI80" s="177">
        <v>3.03</v>
      </c>
      <c r="AJ80" s="177">
        <v>0</v>
      </c>
      <c r="AK80" s="177">
        <v>7.43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7.06</v>
      </c>
      <c r="AH81" s="177">
        <v>0</v>
      </c>
      <c r="AI81" s="177">
        <v>3.03</v>
      </c>
      <c r="AJ81" s="177">
        <v>0</v>
      </c>
      <c r="AK81" s="177">
        <v>7.43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7.06</v>
      </c>
      <c r="AH82" s="177">
        <v>0</v>
      </c>
      <c r="AI82" s="177">
        <v>3.03</v>
      </c>
      <c r="AJ82" s="177">
        <v>0</v>
      </c>
      <c r="AK82" s="177">
        <v>7.43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7.06</v>
      </c>
      <c r="AH83" s="177">
        <v>0</v>
      </c>
      <c r="AI83" s="177">
        <v>3.03</v>
      </c>
      <c r="AJ83" s="177">
        <v>0</v>
      </c>
      <c r="AK83" s="177">
        <v>7.43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7.06</v>
      </c>
      <c r="AH84" s="177">
        <v>0</v>
      </c>
      <c r="AI84" s="177">
        <v>3.03</v>
      </c>
      <c r="AJ84" s="177">
        <v>0</v>
      </c>
      <c r="AK84" s="177">
        <v>7.43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7.06</v>
      </c>
      <c r="AH85" s="177">
        <v>0</v>
      </c>
      <c r="AI85" s="177">
        <v>3.03</v>
      </c>
      <c r="AJ85" s="177">
        <v>0</v>
      </c>
      <c r="AK85" s="177">
        <v>7.43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7.06</v>
      </c>
      <c r="AH86" s="177">
        <v>0</v>
      </c>
      <c r="AI86" s="177">
        <v>3.03</v>
      </c>
      <c r="AJ86" s="177">
        <v>0</v>
      </c>
      <c r="AK86" s="177">
        <v>7.43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7.06</v>
      </c>
      <c r="AH87" s="177">
        <v>0</v>
      </c>
      <c r="AI87" s="177">
        <v>3.03</v>
      </c>
      <c r="AJ87" s="177">
        <v>0</v>
      </c>
      <c r="AK87" s="177">
        <v>7.43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7.06</v>
      </c>
      <c r="AH88" s="177">
        <v>0</v>
      </c>
      <c r="AI88" s="177">
        <v>3.03</v>
      </c>
      <c r="AJ88" s="177">
        <v>0</v>
      </c>
      <c r="AK88" s="177">
        <v>7.43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7.06</v>
      </c>
      <c r="AH89" s="177">
        <v>0</v>
      </c>
      <c r="AI89" s="177">
        <v>3.03</v>
      </c>
      <c r="AJ89" s="177">
        <v>0</v>
      </c>
      <c r="AK89" s="177">
        <v>7.43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7.06</v>
      </c>
      <c r="AH90" s="177">
        <v>0</v>
      </c>
      <c r="AI90" s="177">
        <v>3.03</v>
      </c>
      <c r="AJ90" s="177">
        <v>0</v>
      </c>
      <c r="AK90" s="177">
        <v>7.43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7.06</v>
      </c>
      <c r="AH91" s="177">
        <v>0</v>
      </c>
      <c r="AI91" s="177">
        <v>3.03</v>
      </c>
      <c r="AJ91" s="177">
        <v>0</v>
      </c>
      <c r="AK91" s="177">
        <v>7.43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7.06</v>
      </c>
      <c r="AH92" s="177">
        <v>0</v>
      </c>
      <c r="AI92" s="177">
        <v>3.03</v>
      </c>
      <c r="AJ92" s="177">
        <v>0</v>
      </c>
      <c r="AK92" s="177">
        <v>7.43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7.06</v>
      </c>
      <c r="AH93" s="177">
        <v>0</v>
      </c>
      <c r="AI93" s="177">
        <v>3.03</v>
      </c>
      <c r="AJ93" s="177">
        <v>0</v>
      </c>
      <c r="AK93" s="177">
        <v>7.43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7.06</v>
      </c>
      <c r="AH94" s="177">
        <v>0</v>
      </c>
      <c r="AI94" s="177">
        <v>3.03</v>
      </c>
      <c r="AJ94" s="177">
        <v>0</v>
      </c>
      <c r="AK94" s="177">
        <v>7.43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7.06</v>
      </c>
      <c r="AH95" s="177">
        <v>0</v>
      </c>
      <c r="AI95" s="177">
        <v>3.03</v>
      </c>
      <c r="AJ95" s="177">
        <v>0</v>
      </c>
      <c r="AK95" s="177">
        <v>7.43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7.06</v>
      </c>
      <c r="AH96" s="177">
        <v>0</v>
      </c>
      <c r="AI96" s="177">
        <v>3.03</v>
      </c>
      <c r="AJ96" s="177">
        <v>0</v>
      </c>
      <c r="AK96" s="177">
        <v>7.43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7.06</v>
      </c>
      <c r="AH97" s="177">
        <v>0</v>
      </c>
      <c r="AI97" s="177">
        <v>3.03</v>
      </c>
      <c r="AJ97" s="177">
        <v>0</v>
      </c>
      <c r="AK97" s="177">
        <v>7.43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7.06</v>
      </c>
      <c r="AH98" s="177">
        <v>0</v>
      </c>
      <c r="AI98" s="177">
        <v>3.03</v>
      </c>
      <c r="AJ98" s="177">
        <v>0</v>
      </c>
      <c r="AK98" s="177">
        <v>7.43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0.17182249999999968</v>
      </c>
      <c r="AH99">
        <f t="shared" si="0"/>
        <v>0</v>
      </c>
      <c r="AI99">
        <f t="shared" si="0"/>
        <v>7.2719999999999937E-2</v>
      </c>
      <c r="AJ99">
        <f t="shared" si="0"/>
        <v>1.2100000000000005E-2</v>
      </c>
      <c r="AK99">
        <f t="shared" si="0"/>
        <v>0.17819999999999989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45081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0.25</v>
      </c>
      <c r="E3" s="177">
        <v>0</v>
      </c>
      <c r="F3" s="177">
        <v>0</v>
      </c>
      <c r="G3" s="177">
        <v>0.4</v>
      </c>
      <c r="H3" s="177">
        <v>0</v>
      </c>
      <c r="I3" s="177">
        <v>0</v>
      </c>
      <c r="J3" s="177">
        <v>0.51</v>
      </c>
      <c r="K3" s="177">
        <v>0</v>
      </c>
      <c r="L3" s="177">
        <v>0.02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2.4300000000000002</v>
      </c>
      <c r="AD3" s="177">
        <v>0</v>
      </c>
      <c r="AE3" s="177">
        <v>0</v>
      </c>
      <c r="AF3" s="177">
        <v>0</v>
      </c>
      <c r="AG3" s="177">
        <v>35.299999999999997</v>
      </c>
      <c r="AH3" s="177">
        <v>0</v>
      </c>
      <c r="AI3" s="177">
        <v>15.15</v>
      </c>
      <c r="AJ3" s="177">
        <v>0</v>
      </c>
      <c r="AK3" s="177">
        <v>29.73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0.95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0.25</v>
      </c>
      <c r="E4" s="177">
        <v>0</v>
      </c>
      <c r="F4" s="177">
        <v>0</v>
      </c>
      <c r="G4" s="177">
        <v>0.4</v>
      </c>
      <c r="H4" s="177">
        <v>0</v>
      </c>
      <c r="I4" s="177">
        <v>0</v>
      </c>
      <c r="J4" s="177">
        <v>0.51</v>
      </c>
      <c r="K4" s="177">
        <v>0</v>
      </c>
      <c r="L4" s="177">
        <v>0.02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2.4300000000000002</v>
      </c>
      <c r="AD4" s="177">
        <v>0</v>
      </c>
      <c r="AE4" s="177">
        <v>0</v>
      </c>
      <c r="AF4" s="177">
        <v>0</v>
      </c>
      <c r="AG4" s="177">
        <v>35.299999999999997</v>
      </c>
      <c r="AH4" s="177">
        <v>0</v>
      </c>
      <c r="AI4" s="177">
        <v>15.15</v>
      </c>
      <c r="AJ4" s="177">
        <v>0</v>
      </c>
      <c r="AK4" s="177">
        <v>29.73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0.95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0.25</v>
      </c>
      <c r="E5" s="177">
        <v>0</v>
      </c>
      <c r="F5" s="177">
        <v>0</v>
      </c>
      <c r="G5" s="177">
        <v>0.4</v>
      </c>
      <c r="H5" s="177">
        <v>0</v>
      </c>
      <c r="I5" s="177">
        <v>0</v>
      </c>
      <c r="J5" s="177">
        <v>0.51</v>
      </c>
      <c r="K5" s="177">
        <v>0</v>
      </c>
      <c r="L5" s="177">
        <v>0.02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2.4300000000000002</v>
      </c>
      <c r="AD5" s="177">
        <v>0</v>
      </c>
      <c r="AE5" s="177">
        <v>0</v>
      </c>
      <c r="AF5" s="177">
        <v>0</v>
      </c>
      <c r="AG5" s="177">
        <v>35.299999999999997</v>
      </c>
      <c r="AH5" s="177">
        <v>0</v>
      </c>
      <c r="AI5" s="177">
        <v>15.15</v>
      </c>
      <c r="AJ5" s="177">
        <v>0</v>
      </c>
      <c r="AK5" s="177">
        <v>29.73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0.95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0.25</v>
      </c>
      <c r="E6" s="177">
        <v>0</v>
      </c>
      <c r="F6" s="177">
        <v>0</v>
      </c>
      <c r="G6" s="177">
        <v>0.4</v>
      </c>
      <c r="H6" s="177">
        <v>0</v>
      </c>
      <c r="I6" s="177">
        <v>0</v>
      </c>
      <c r="J6" s="177">
        <v>0.51</v>
      </c>
      <c r="K6" s="177">
        <v>0</v>
      </c>
      <c r="L6" s="177">
        <v>0.02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2.4300000000000002</v>
      </c>
      <c r="AD6" s="177">
        <v>0</v>
      </c>
      <c r="AE6" s="177">
        <v>0</v>
      </c>
      <c r="AF6" s="177">
        <v>0</v>
      </c>
      <c r="AG6" s="177">
        <v>35.299999999999997</v>
      </c>
      <c r="AH6" s="177">
        <v>0</v>
      </c>
      <c r="AI6" s="177">
        <v>15.15</v>
      </c>
      <c r="AJ6" s="177">
        <v>0</v>
      </c>
      <c r="AK6" s="177">
        <v>29.73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0.95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0.26</v>
      </c>
      <c r="E7" s="177">
        <v>0</v>
      </c>
      <c r="F7" s="177">
        <v>0</v>
      </c>
      <c r="G7" s="177">
        <v>0.4</v>
      </c>
      <c r="H7" s="177">
        <v>0</v>
      </c>
      <c r="I7" s="177">
        <v>0</v>
      </c>
      <c r="J7" s="177">
        <v>0.51</v>
      </c>
      <c r="K7" s="177">
        <v>0</v>
      </c>
      <c r="L7" s="177">
        <v>0.02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2.4300000000000002</v>
      </c>
      <c r="AD7" s="177">
        <v>0</v>
      </c>
      <c r="AE7" s="177">
        <v>0</v>
      </c>
      <c r="AF7" s="177">
        <v>0</v>
      </c>
      <c r="AG7" s="177">
        <v>35.299999999999997</v>
      </c>
      <c r="AH7" s="177">
        <v>0</v>
      </c>
      <c r="AI7" s="177">
        <v>15.15</v>
      </c>
      <c r="AJ7" s="177">
        <v>0</v>
      </c>
      <c r="AK7" s="177">
        <v>29.73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0.95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0.26</v>
      </c>
      <c r="E8" s="177">
        <v>0</v>
      </c>
      <c r="F8" s="177">
        <v>0</v>
      </c>
      <c r="G8" s="177">
        <v>0.4</v>
      </c>
      <c r="H8" s="177">
        <v>0</v>
      </c>
      <c r="I8" s="177">
        <v>0</v>
      </c>
      <c r="J8" s="177">
        <v>0.51</v>
      </c>
      <c r="K8" s="177">
        <v>0</v>
      </c>
      <c r="L8" s="177">
        <v>0.02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2.4300000000000002</v>
      </c>
      <c r="AD8" s="177">
        <v>0</v>
      </c>
      <c r="AE8" s="177">
        <v>0</v>
      </c>
      <c r="AF8" s="177">
        <v>0</v>
      </c>
      <c r="AG8" s="177">
        <v>35.299999999999997</v>
      </c>
      <c r="AH8" s="177">
        <v>0</v>
      </c>
      <c r="AI8" s="177">
        <v>15.15</v>
      </c>
      <c r="AJ8" s="177">
        <v>0</v>
      </c>
      <c r="AK8" s="177">
        <v>29.73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0.95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0.26</v>
      </c>
      <c r="E9" s="177">
        <v>0</v>
      </c>
      <c r="F9" s="177">
        <v>0</v>
      </c>
      <c r="G9" s="177">
        <v>0.4</v>
      </c>
      <c r="H9" s="177">
        <v>0</v>
      </c>
      <c r="I9" s="177">
        <v>0</v>
      </c>
      <c r="J9" s="177">
        <v>0.51</v>
      </c>
      <c r="K9" s="177">
        <v>0</v>
      </c>
      <c r="L9" s="177">
        <v>0.02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2.4300000000000002</v>
      </c>
      <c r="AD9" s="177">
        <v>0</v>
      </c>
      <c r="AE9" s="177">
        <v>0</v>
      </c>
      <c r="AF9" s="177">
        <v>0</v>
      </c>
      <c r="AG9" s="177">
        <v>35.299999999999997</v>
      </c>
      <c r="AH9" s="177">
        <v>0</v>
      </c>
      <c r="AI9" s="177">
        <v>15.15</v>
      </c>
      <c r="AJ9" s="177">
        <v>0</v>
      </c>
      <c r="AK9" s="177">
        <v>29.73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0.95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0.26</v>
      </c>
      <c r="E10" s="177">
        <v>0</v>
      </c>
      <c r="F10" s="177">
        <v>0</v>
      </c>
      <c r="G10" s="177">
        <v>0.4</v>
      </c>
      <c r="H10" s="177">
        <v>0</v>
      </c>
      <c r="I10" s="177">
        <v>0</v>
      </c>
      <c r="J10" s="177">
        <v>0.51</v>
      </c>
      <c r="K10" s="177">
        <v>0</v>
      </c>
      <c r="L10" s="177">
        <v>0.02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2.4300000000000002</v>
      </c>
      <c r="AD10" s="177">
        <v>0</v>
      </c>
      <c r="AE10" s="177">
        <v>0</v>
      </c>
      <c r="AF10" s="177">
        <v>0</v>
      </c>
      <c r="AG10" s="177">
        <v>35.299999999999997</v>
      </c>
      <c r="AH10" s="177">
        <v>0</v>
      </c>
      <c r="AI10" s="177">
        <v>15.15</v>
      </c>
      <c r="AJ10" s="177">
        <v>0</v>
      </c>
      <c r="AK10" s="177">
        <v>29.73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0.95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0.26</v>
      </c>
      <c r="E11" s="177">
        <v>0</v>
      </c>
      <c r="F11" s="177">
        <v>0</v>
      </c>
      <c r="G11" s="177">
        <v>0.4</v>
      </c>
      <c r="H11" s="177">
        <v>0</v>
      </c>
      <c r="I11" s="177">
        <v>0</v>
      </c>
      <c r="J11" s="177">
        <v>0.51</v>
      </c>
      <c r="K11" s="177">
        <v>0</v>
      </c>
      <c r="L11" s="177">
        <v>0.02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35.299999999999997</v>
      </c>
      <c r="AH11" s="177">
        <v>0</v>
      </c>
      <c r="AI11" s="177">
        <v>15.15</v>
      </c>
      <c r="AJ11" s="177">
        <v>0</v>
      </c>
      <c r="AK11" s="177">
        <v>29.73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0.95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0.26</v>
      </c>
      <c r="E12" s="177">
        <v>0</v>
      </c>
      <c r="F12" s="177">
        <v>0</v>
      </c>
      <c r="G12" s="177">
        <v>0.4</v>
      </c>
      <c r="H12" s="177">
        <v>0</v>
      </c>
      <c r="I12" s="177">
        <v>0</v>
      </c>
      <c r="J12" s="177">
        <v>0.51</v>
      </c>
      <c r="K12" s="177">
        <v>0</v>
      </c>
      <c r="L12" s="177">
        <v>0.02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35.299999999999997</v>
      </c>
      <c r="AH12" s="177">
        <v>0</v>
      </c>
      <c r="AI12" s="177">
        <v>15.15</v>
      </c>
      <c r="AJ12" s="177">
        <v>0</v>
      </c>
      <c r="AK12" s="177">
        <v>29.73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0.95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0.26</v>
      </c>
      <c r="E13" s="177">
        <v>0</v>
      </c>
      <c r="F13" s="177">
        <v>0</v>
      </c>
      <c r="G13" s="177">
        <v>0.4</v>
      </c>
      <c r="H13" s="177">
        <v>0</v>
      </c>
      <c r="I13" s="177">
        <v>0</v>
      </c>
      <c r="J13" s="177">
        <v>0.51</v>
      </c>
      <c r="K13" s="177">
        <v>0</v>
      </c>
      <c r="L13" s="177">
        <v>0.02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35.299999999999997</v>
      </c>
      <c r="AH13" s="177">
        <v>0</v>
      </c>
      <c r="AI13" s="177">
        <v>15.15</v>
      </c>
      <c r="AJ13" s="177">
        <v>0</v>
      </c>
      <c r="AK13" s="177">
        <v>29.73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0.9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0.26</v>
      </c>
      <c r="E14" s="177">
        <v>0</v>
      </c>
      <c r="F14" s="177">
        <v>0</v>
      </c>
      <c r="G14" s="177">
        <v>0.4</v>
      </c>
      <c r="H14" s="177">
        <v>0</v>
      </c>
      <c r="I14" s="177">
        <v>0</v>
      </c>
      <c r="J14" s="177">
        <v>0.51</v>
      </c>
      <c r="K14" s="177">
        <v>0</v>
      </c>
      <c r="L14" s="177">
        <v>0.02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35.299999999999997</v>
      </c>
      <c r="AH14" s="177">
        <v>0</v>
      </c>
      <c r="AI14" s="177">
        <v>15.15</v>
      </c>
      <c r="AJ14" s="177">
        <v>0</v>
      </c>
      <c r="AK14" s="177">
        <v>29.73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0.9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0.26</v>
      </c>
      <c r="E15" s="177">
        <v>0</v>
      </c>
      <c r="F15" s="177">
        <v>0</v>
      </c>
      <c r="G15" s="177">
        <v>0.4</v>
      </c>
      <c r="H15" s="177">
        <v>0</v>
      </c>
      <c r="I15" s="177">
        <v>0</v>
      </c>
      <c r="J15" s="177">
        <v>0.51</v>
      </c>
      <c r="K15" s="177">
        <v>0</v>
      </c>
      <c r="L15" s="177">
        <v>0.02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34.450000000000003</v>
      </c>
      <c r="AH15" s="177">
        <v>0</v>
      </c>
      <c r="AI15" s="177">
        <v>15.15</v>
      </c>
      <c r="AJ15" s="177">
        <v>0</v>
      </c>
      <c r="AK15" s="177">
        <v>29.73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0.8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0.26</v>
      </c>
      <c r="E16" s="177">
        <v>0</v>
      </c>
      <c r="F16" s="177">
        <v>0</v>
      </c>
      <c r="G16" s="177">
        <v>0.4</v>
      </c>
      <c r="H16" s="177">
        <v>0</v>
      </c>
      <c r="I16" s="177">
        <v>0</v>
      </c>
      <c r="J16" s="177">
        <v>0.51</v>
      </c>
      <c r="K16" s="177">
        <v>0</v>
      </c>
      <c r="L16" s="177">
        <v>0.02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2.37</v>
      </c>
      <c r="AD16" s="177">
        <v>0</v>
      </c>
      <c r="AE16" s="177">
        <v>0</v>
      </c>
      <c r="AF16" s="177">
        <v>0</v>
      </c>
      <c r="AG16" s="177">
        <v>34.450000000000003</v>
      </c>
      <c r="AH16" s="177">
        <v>0</v>
      </c>
      <c r="AI16" s="177">
        <v>15.15</v>
      </c>
      <c r="AJ16" s="177">
        <v>0</v>
      </c>
      <c r="AK16" s="177">
        <v>29.73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0.8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0.26</v>
      </c>
      <c r="E17" s="177">
        <v>0</v>
      </c>
      <c r="F17" s="177">
        <v>0</v>
      </c>
      <c r="G17" s="177">
        <v>0.4</v>
      </c>
      <c r="H17" s="177">
        <v>0</v>
      </c>
      <c r="I17" s="177">
        <v>0</v>
      </c>
      <c r="J17" s="177">
        <v>0.51</v>
      </c>
      <c r="K17" s="177">
        <v>0</v>
      </c>
      <c r="L17" s="177">
        <v>0.02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2.37</v>
      </c>
      <c r="AD17" s="177">
        <v>0</v>
      </c>
      <c r="AE17" s="177">
        <v>0</v>
      </c>
      <c r="AF17" s="177">
        <v>0</v>
      </c>
      <c r="AG17" s="177">
        <v>34.450000000000003</v>
      </c>
      <c r="AH17" s="177">
        <v>0</v>
      </c>
      <c r="AI17" s="177">
        <v>15.15</v>
      </c>
      <c r="AJ17" s="177">
        <v>0</v>
      </c>
      <c r="AK17" s="177">
        <v>29.73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0.8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0.26</v>
      </c>
      <c r="E18" s="177">
        <v>0</v>
      </c>
      <c r="F18" s="177">
        <v>0</v>
      </c>
      <c r="G18" s="177">
        <v>0.4</v>
      </c>
      <c r="H18" s="177">
        <v>0</v>
      </c>
      <c r="I18" s="177">
        <v>0</v>
      </c>
      <c r="J18" s="177">
        <v>0.51</v>
      </c>
      <c r="K18" s="177">
        <v>0</v>
      </c>
      <c r="L18" s="177">
        <v>0.02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2.37</v>
      </c>
      <c r="AD18" s="177">
        <v>0</v>
      </c>
      <c r="AE18" s="177">
        <v>0</v>
      </c>
      <c r="AF18" s="177">
        <v>0</v>
      </c>
      <c r="AG18" s="177">
        <v>34.450000000000003</v>
      </c>
      <c r="AH18" s="177">
        <v>0</v>
      </c>
      <c r="AI18" s="177">
        <v>15.15</v>
      </c>
      <c r="AJ18" s="177">
        <v>0</v>
      </c>
      <c r="AK18" s="177">
        <v>29.73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0.8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0.1</v>
      </c>
      <c r="D19" s="177">
        <v>0.16</v>
      </c>
      <c r="E19" s="177">
        <v>0</v>
      </c>
      <c r="F19" s="177">
        <v>0</v>
      </c>
      <c r="G19" s="177">
        <v>0.4</v>
      </c>
      <c r="H19" s="177">
        <v>0</v>
      </c>
      <c r="I19" s="177">
        <v>0</v>
      </c>
      <c r="J19" s="177">
        <v>0.51</v>
      </c>
      <c r="K19" s="177">
        <v>0</v>
      </c>
      <c r="L19" s="177">
        <v>0.02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2.37</v>
      </c>
      <c r="AD19" s="177">
        <v>0</v>
      </c>
      <c r="AE19" s="177">
        <v>0</v>
      </c>
      <c r="AF19" s="177">
        <v>0</v>
      </c>
      <c r="AG19" s="177">
        <v>35.299999999999997</v>
      </c>
      <c r="AH19" s="177">
        <v>0</v>
      </c>
      <c r="AI19" s="177">
        <v>15.15</v>
      </c>
      <c r="AJ19" s="177">
        <v>0</v>
      </c>
      <c r="AK19" s="177">
        <v>29.73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0.1</v>
      </c>
      <c r="D20" s="177">
        <v>0.16</v>
      </c>
      <c r="E20" s="177">
        <v>0</v>
      </c>
      <c r="F20" s="177">
        <v>0</v>
      </c>
      <c r="G20" s="177">
        <v>0.4</v>
      </c>
      <c r="H20" s="177">
        <v>0</v>
      </c>
      <c r="I20" s="177">
        <v>0</v>
      </c>
      <c r="J20" s="177">
        <v>0.51</v>
      </c>
      <c r="K20" s="177">
        <v>0</v>
      </c>
      <c r="L20" s="177">
        <v>0.02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2.4300000000000002</v>
      </c>
      <c r="AD20" s="177">
        <v>0</v>
      </c>
      <c r="AE20" s="177">
        <v>0</v>
      </c>
      <c r="AF20" s="177">
        <v>0</v>
      </c>
      <c r="AG20" s="177">
        <v>35.299999999999997</v>
      </c>
      <c r="AH20" s="177">
        <v>0</v>
      </c>
      <c r="AI20" s="177">
        <v>15.15</v>
      </c>
      <c r="AJ20" s="177">
        <v>0</v>
      </c>
      <c r="AK20" s="177">
        <v>29.73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0.1</v>
      </c>
      <c r="D21" s="177">
        <v>0.16</v>
      </c>
      <c r="E21" s="177">
        <v>0</v>
      </c>
      <c r="F21" s="177">
        <v>0</v>
      </c>
      <c r="G21" s="177">
        <v>0.4</v>
      </c>
      <c r="H21" s="177">
        <v>0</v>
      </c>
      <c r="I21" s="177">
        <v>0</v>
      </c>
      <c r="J21" s="177">
        <v>0.51</v>
      </c>
      <c r="K21" s="177">
        <v>0</v>
      </c>
      <c r="L21" s="177">
        <v>0.02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2.4300000000000002</v>
      </c>
      <c r="AD21" s="177">
        <v>0</v>
      </c>
      <c r="AE21" s="177">
        <v>0</v>
      </c>
      <c r="AF21" s="177">
        <v>0</v>
      </c>
      <c r="AG21" s="177">
        <v>35.299999999999997</v>
      </c>
      <c r="AH21" s="177">
        <v>0</v>
      </c>
      <c r="AI21" s="177">
        <v>15.15</v>
      </c>
      <c r="AJ21" s="177">
        <v>0</v>
      </c>
      <c r="AK21" s="177">
        <v>29.73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0.1</v>
      </c>
      <c r="D22" s="177">
        <v>0.16</v>
      </c>
      <c r="E22" s="177">
        <v>0</v>
      </c>
      <c r="F22" s="177">
        <v>0</v>
      </c>
      <c r="G22" s="177">
        <v>0.4</v>
      </c>
      <c r="H22" s="177">
        <v>0</v>
      </c>
      <c r="I22" s="177">
        <v>0</v>
      </c>
      <c r="J22" s="177">
        <v>0.51</v>
      </c>
      <c r="K22" s="177">
        <v>0</v>
      </c>
      <c r="L22" s="177">
        <v>0.02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2.4300000000000002</v>
      </c>
      <c r="AD22" s="177">
        <v>0</v>
      </c>
      <c r="AE22" s="177">
        <v>0</v>
      </c>
      <c r="AF22" s="177">
        <v>0</v>
      </c>
      <c r="AG22" s="177">
        <v>35.299999999999997</v>
      </c>
      <c r="AH22" s="177">
        <v>0</v>
      </c>
      <c r="AI22" s="177">
        <v>15.15</v>
      </c>
      <c r="AJ22" s="177">
        <v>0</v>
      </c>
      <c r="AK22" s="177">
        <v>29.73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0.1</v>
      </c>
      <c r="D23" s="177">
        <v>0.16</v>
      </c>
      <c r="E23" s="177">
        <v>0</v>
      </c>
      <c r="F23" s="177">
        <v>0</v>
      </c>
      <c r="G23" s="177">
        <v>0.4</v>
      </c>
      <c r="H23" s="177">
        <v>0</v>
      </c>
      <c r="I23" s="177">
        <v>0</v>
      </c>
      <c r="J23" s="177">
        <v>0.51</v>
      </c>
      <c r="K23" s="177">
        <v>0</v>
      </c>
      <c r="L23" s="177">
        <v>0.02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2.4300000000000002</v>
      </c>
      <c r="AD23" s="177">
        <v>0</v>
      </c>
      <c r="AE23" s="177">
        <v>0</v>
      </c>
      <c r="AF23" s="177">
        <v>0</v>
      </c>
      <c r="AG23" s="177">
        <v>34.450000000000003</v>
      </c>
      <c r="AH23" s="177">
        <v>0</v>
      </c>
      <c r="AI23" s="177">
        <v>15.15</v>
      </c>
      <c r="AJ23" s="177">
        <v>0</v>
      </c>
      <c r="AK23" s="177">
        <v>29.73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0.1</v>
      </c>
      <c r="D24" s="177">
        <v>0.16</v>
      </c>
      <c r="E24" s="177">
        <v>0</v>
      </c>
      <c r="F24" s="177">
        <v>0</v>
      </c>
      <c r="G24" s="177">
        <v>0.4</v>
      </c>
      <c r="H24" s="177">
        <v>0</v>
      </c>
      <c r="I24" s="177">
        <v>0</v>
      </c>
      <c r="J24" s="177">
        <v>0.51</v>
      </c>
      <c r="K24" s="177">
        <v>0</v>
      </c>
      <c r="L24" s="177">
        <v>0.02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2.4300000000000002</v>
      </c>
      <c r="AD24" s="177">
        <v>0</v>
      </c>
      <c r="AE24" s="177">
        <v>0</v>
      </c>
      <c r="AF24" s="177">
        <v>0</v>
      </c>
      <c r="AG24" s="177">
        <v>34.450000000000003</v>
      </c>
      <c r="AH24" s="177">
        <v>0</v>
      </c>
      <c r="AI24" s="177">
        <v>15.15</v>
      </c>
      <c r="AJ24" s="177">
        <v>0</v>
      </c>
      <c r="AK24" s="177">
        <v>29.73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0.1</v>
      </c>
      <c r="D25" s="177">
        <v>0.16</v>
      </c>
      <c r="E25" s="177">
        <v>0</v>
      </c>
      <c r="F25" s="177">
        <v>0</v>
      </c>
      <c r="G25" s="177">
        <v>0.4</v>
      </c>
      <c r="H25" s="177">
        <v>0</v>
      </c>
      <c r="I25" s="177">
        <v>0</v>
      </c>
      <c r="J25" s="177">
        <v>0.51</v>
      </c>
      <c r="K25" s="177">
        <v>0</v>
      </c>
      <c r="L25" s="177">
        <v>0.02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2.4300000000000002</v>
      </c>
      <c r="AD25" s="177">
        <v>0</v>
      </c>
      <c r="AE25" s="177">
        <v>0</v>
      </c>
      <c r="AF25" s="177">
        <v>0</v>
      </c>
      <c r="AG25" s="177">
        <v>34.450000000000003</v>
      </c>
      <c r="AH25" s="177">
        <v>0</v>
      </c>
      <c r="AI25" s="177">
        <v>15.15</v>
      </c>
      <c r="AJ25" s="177">
        <v>0</v>
      </c>
      <c r="AK25" s="177">
        <v>29.73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0.1</v>
      </c>
      <c r="D26" s="177">
        <v>0.16</v>
      </c>
      <c r="E26" s="177">
        <v>0</v>
      </c>
      <c r="F26" s="177">
        <v>0</v>
      </c>
      <c r="G26" s="177">
        <v>0.4</v>
      </c>
      <c r="H26" s="177">
        <v>0</v>
      </c>
      <c r="I26" s="177">
        <v>0</v>
      </c>
      <c r="J26" s="177">
        <v>0.51</v>
      </c>
      <c r="K26" s="177">
        <v>0</v>
      </c>
      <c r="L26" s="177">
        <v>0.02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2.4300000000000002</v>
      </c>
      <c r="AD26" s="177">
        <v>0</v>
      </c>
      <c r="AE26" s="177">
        <v>0</v>
      </c>
      <c r="AF26" s="177">
        <v>0</v>
      </c>
      <c r="AG26" s="177">
        <v>34.450000000000003</v>
      </c>
      <c r="AH26" s="177">
        <v>0</v>
      </c>
      <c r="AI26" s="177">
        <v>15.15</v>
      </c>
      <c r="AJ26" s="177">
        <v>0</v>
      </c>
      <c r="AK26" s="177">
        <v>29.73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0.1</v>
      </c>
      <c r="D27" s="177">
        <v>0.16</v>
      </c>
      <c r="E27" s="177">
        <v>0</v>
      </c>
      <c r="F27" s="177">
        <v>0</v>
      </c>
      <c r="G27" s="177">
        <v>0.4</v>
      </c>
      <c r="H27" s="177">
        <v>0</v>
      </c>
      <c r="I27" s="177">
        <v>0.47</v>
      </c>
      <c r="J27" s="177">
        <v>0.03</v>
      </c>
      <c r="K27" s="177">
        <v>0</v>
      </c>
      <c r="L27" s="177">
        <v>0.02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2.38</v>
      </c>
      <c r="AD27" s="177">
        <v>0</v>
      </c>
      <c r="AE27" s="177">
        <v>0</v>
      </c>
      <c r="AF27" s="177">
        <v>0</v>
      </c>
      <c r="AG27" s="177">
        <v>34.450000000000003</v>
      </c>
      <c r="AH27" s="177">
        <v>0</v>
      </c>
      <c r="AI27" s="177">
        <v>15.15</v>
      </c>
      <c r="AJ27" s="177">
        <v>0</v>
      </c>
      <c r="AK27" s="177">
        <v>29.73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0.1</v>
      </c>
      <c r="D28" s="177">
        <v>0.16</v>
      </c>
      <c r="E28" s="177">
        <v>0</v>
      </c>
      <c r="F28" s="177">
        <v>0</v>
      </c>
      <c r="G28" s="177">
        <v>0.4</v>
      </c>
      <c r="H28" s="177">
        <v>0</v>
      </c>
      <c r="I28" s="177">
        <v>0.46</v>
      </c>
      <c r="J28" s="177">
        <v>0.03</v>
      </c>
      <c r="K28" s="177">
        <v>0</v>
      </c>
      <c r="L28" s="177">
        <v>0.02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2.38</v>
      </c>
      <c r="AD28" s="177">
        <v>0</v>
      </c>
      <c r="AE28" s="177">
        <v>0</v>
      </c>
      <c r="AF28" s="177">
        <v>0</v>
      </c>
      <c r="AG28" s="177">
        <v>34.450000000000003</v>
      </c>
      <c r="AH28" s="177">
        <v>0</v>
      </c>
      <c r="AI28" s="177">
        <v>15.15</v>
      </c>
      <c r="AJ28" s="177">
        <v>0</v>
      </c>
      <c r="AK28" s="177">
        <v>29.73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0.1</v>
      </c>
      <c r="D29" s="177">
        <v>0.16</v>
      </c>
      <c r="E29" s="177">
        <v>0</v>
      </c>
      <c r="F29" s="177">
        <v>0</v>
      </c>
      <c r="G29" s="177">
        <v>0.4</v>
      </c>
      <c r="H29" s="177">
        <v>0</v>
      </c>
      <c r="I29" s="177">
        <v>0.46</v>
      </c>
      <c r="J29" s="177">
        <v>0.03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2.38</v>
      </c>
      <c r="AD29" s="177">
        <v>0</v>
      </c>
      <c r="AE29" s="177">
        <v>0</v>
      </c>
      <c r="AF29" s="177">
        <v>0</v>
      </c>
      <c r="AG29" s="177">
        <v>34.450000000000003</v>
      </c>
      <c r="AH29" s="177">
        <v>0</v>
      </c>
      <c r="AI29" s="177">
        <v>15.15</v>
      </c>
      <c r="AJ29" s="177">
        <v>0</v>
      </c>
      <c r="AK29" s="177">
        <v>29.73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0.1</v>
      </c>
      <c r="D30" s="177">
        <v>0.16</v>
      </c>
      <c r="E30" s="177">
        <v>0</v>
      </c>
      <c r="F30" s="177">
        <v>0</v>
      </c>
      <c r="G30" s="177">
        <v>0.4</v>
      </c>
      <c r="H30" s="177">
        <v>0</v>
      </c>
      <c r="I30" s="177">
        <v>0.46</v>
      </c>
      <c r="J30" s="177">
        <v>0.03</v>
      </c>
      <c r="K30" s="177">
        <v>0</v>
      </c>
      <c r="L30" s="177">
        <v>0.02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2.38</v>
      </c>
      <c r="AD30" s="177">
        <v>0</v>
      </c>
      <c r="AE30" s="177">
        <v>0</v>
      </c>
      <c r="AF30" s="177">
        <v>0</v>
      </c>
      <c r="AG30" s="177">
        <v>34.450000000000003</v>
      </c>
      <c r="AH30" s="177">
        <v>0</v>
      </c>
      <c r="AI30" s="177">
        <v>15.15</v>
      </c>
      <c r="AJ30" s="177">
        <v>0</v>
      </c>
      <c r="AK30" s="177">
        <v>29.73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0.8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0.1</v>
      </c>
      <c r="D31" s="177">
        <v>0.16</v>
      </c>
      <c r="E31" s="177">
        <v>0</v>
      </c>
      <c r="F31" s="177">
        <v>0</v>
      </c>
      <c r="G31" s="177">
        <v>0.4</v>
      </c>
      <c r="H31" s="177">
        <v>0</v>
      </c>
      <c r="I31" s="177">
        <v>0.46</v>
      </c>
      <c r="J31" s="177">
        <v>0.03</v>
      </c>
      <c r="K31" s="177">
        <v>0</v>
      </c>
      <c r="L31" s="177">
        <v>0.02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2.4300000000000002</v>
      </c>
      <c r="AD31" s="177">
        <v>0</v>
      </c>
      <c r="AE31" s="177">
        <v>0</v>
      </c>
      <c r="AF31" s="177">
        <v>0</v>
      </c>
      <c r="AG31" s="177">
        <v>34.450000000000003</v>
      </c>
      <c r="AH31" s="177">
        <v>0</v>
      </c>
      <c r="AI31" s="177">
        <v>15.15</v>
      </c>
      <c r="AJ31" s="177">
        <v>0</v>
      </c>
      <c r="AK31" s="177">
        <v>29.73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0.8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0.1</v>
      </c>
      <c r="D32" s="177">
        <v>0.16</v>
      </c>
      <c r="E32" s="177">
        <v>0</v>
      </c>
      <c r="F32" s="177">
        <v>0</v>
      </c>
      <c r="G32" s="177">
        <v>0.4</v>
      </c>
      <c r="H32" s="177">
        <v>0</v>
      </c>
      <c r="I32" s="177">
        <v>0.46</v>
      </c>
      <c r="J32" s="177">
        <v>0.03</v>
      </c>
      <c r="K32" s="177">
        <v>0</v>
      </c>
      <c r="L32" s="177">
        <v>0.02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2.4300000000000002</v>
      </c>
      <c r="AD32" s="177">
        <v>0</v>
      </c>
      <c r="AE32" s="177">
        <v>0</v>
      </c>
      <c r="AF32" s="177">
        <v>0</v>
      </c>
      <c r="AG32" s="177">
        <v>35.299999999999997</v>
      </c>
      <c r="AH32" s="177">
        <v>0</v>
      </c>
      <c r="AI32" s="177">
        <v>15.15</v>
      </c>
      <c r="AJ32" s="177">
        <v>0</v>
      </c>
      <c r="AK32" s="177">
        <v>29.73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0.8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0.09</v>
      </c>
      <c r="D33" s="177">
        <v>0.16</v>
      </c>
      <c r="E33" s="177">
        <v>0</v>
      </c>
      <c r="F33" s="177">
        <v>0</v>
      </c>
      <c r="G33" s="177">
        <v>0.4</v>
      </c>
      <c r="H33" s="177">
        <v>0</v>
      </c>
      <c r="I33" s="177">
        <v>0.46</v>
      </c>
      <c r="J33" s="177">
        <v>0.03</v>
      </c>
      <c r="K33" s="177">
        <v>0</v>
      </c>
      <c r="L33" s="177">
        <v>0.02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2.4300000000000002</v>
      </c>
      <c r="AD33" s="177">
        <v>0</v>
      </c>
      <c r="AE33" s="177">
        <v>0</v>
      </c>
      <c r="AF33" s="177">
        <v>0</v>
      </c>
      <c r="AG33" s="177">
        <v>35.299999999999997</v>
      </c>
      <c r="AH33" s="177">
        <v>0</v>
      </c>
      <c r="AI33" s="177">
        <v>15.15</v>
      </c>
      <c r="AJ33" s="177">
        <v>0</v>
      </c>
      <c r="AK33" s="177">
        <v>29.73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0.8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0.09</v>
      </c>
      <c r="D34" s="177">
        <v>0.16</v>
      </c>
      <c r="E34" s="177">
        <v>0</v>
      </c>
      <c r="F34" s="177">
        <v>0</v>
      </c>
      <c r="G34" s="177">
        <v>0.4</v>
      </c>
      <c r="H34" s="177">
        <v>0</v>
      </c>
      <c r="I34" s="177">
        <v>0.46</v>
      </c>
      <c r="J34" s="177">
        <v>0.03</v>
      </c>
      <c r="K34" s="177">
        <v>0</v>
      </c>
      <c r="L34" s="177">
        <v>0.02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2.4300000000000002</v>
      </c>
      <c r="AD34" s="177">
        <v>0</v>
      </c>
      <c r="AE34" s="177">
        <v>0</v>
      </c>
      <c r="AF34" s="177">
        <v>0</v>
      </c>
      <c r="AG34" s="177">
        <v>35.299999999999997</v>
      </c>
      <c r="AH34" s="177">
        <v>0</v>
      </c>
      <c r="AI34" s="177">
        <v>15.15</v>
      </c>
      <c r="AJ34" s="177">
        <v>0</v>
      </c>
      <c r="AK34" s="177">
        <v>29.73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0.9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0.09</v>
      </c>
      <c r="D35" s="177">
        <v>0.16</v>
      </c>
      <c r="E35" s="177">
        <v>0</v>
      </c>
      <c r="F35" s="177">
        <v>0</v>
      </c>
      <c r="G35" s="177">
        <v>0.4</v>
      </c>
      <c r="H35" s="177">
        <v>0</v>
      </c>
      <c r="I35" s="177">
        <v>0.46</v>
      </c>
      <c r="J35" s="177">
        <v>0.03</v>
      </c>
      <c r="K35" s="177">
        <v>0</v>
      </c>
      <c r="L35" s="177">
        <v>0.02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2.4300000000000002</v>
      </c>
      <c r="AD35" s="177">
        <v>0</v>
      </c>
      <c r="AE35" s="177">
        <v>0</v>
      </c>
      <c r="AF35" s="177">
        <v>0</v>
      </c>
      <c r="AG35" s="177">
        <v>35.299999999999997</v>
      </c>
      <c r="AH35" s="177">
        <v>0</v>
      </c>
      <c r="AI35" s="177">
        <v>15.15</v>
      </c>
      <c r="AJ35" s="177">
        <v>0</v>
      </c>
      <c r="AK35" s="177">
        <v>29.73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0.8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0.09</v>
      </c>
      <c r="D36" s="177">
        <v>0.16</v>
      </c>
      <c r="E36" s="177">
        <v>0</v>
      </c>
      <c r="F36" s="177">
        <v>0</v>
      </c>
      <c r="G36" s="177">
        <v>0.4</v>
      </c>
      <c r="H36" s="177">
        <v>0</v>
      </c>
      <c r="I36" s="177">
        <v>0.46</v>
      </c>
      <c r="J36" s="177">
        <v>0.03</v>
      </c>
      <c r="K36" s="177">
        <v>0</v>
      </c>
      <c r="L36" s="177">
        <v>0.02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2.4300000000000002</v>
      </c>
      <c r="AD36" s="177">
        <v>0</v>
      </c>
      <c r="AE36" s="177">
        <v>0</v>
      </c>
      <c r="AF36" s="177">
        <v>0</v>
      </c>
      <c r="AG36" s="177">
        <v>35.299999999999997</v>
      </c>
      <c r="AH36" s="177">
        <v>0</v>
      </c>
      <c r="AI36" s="177">
        <v>15.15</v>
      </c>
      <c r="AJ36" s="177">
        <v>0</v>
      </c>
      <c r="AK36" s="177">
        <v>29.73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0.8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0.09</v>
      </c>
      <c r="D37" s="177">
        <v>0.16</v>
      </c>
      <c r="E37" s="177">
        <v>0</v>
      </c>
      <c r="F37" s="177">
        <v>0</v>
      </c>
      <c r="G37" s="177">
        <v>0.4</v>
      </c>
      <c r="H37" s="177">
        <v>0</v>
      </c>
      <c r="I37" s="177">
        <v>0.45</v>
      </c>
      <c r="J37" s="177">
        <v>0.03</v>
      </c>
      <c r="K37" s="177">
        <v>0</v>
      </c>
      <c r="L37" s="177">
        <v>0.02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49.21</v>
      </c>
      <c r="AH37" s="177">
        <v>0</v>
      </c>
      <c r="AI37" s="177">
        <v>15.15</v>
      </c>
      <c r="AJ37" s="177">
        <v>0</v>
      </c>
      <c r="AK37" s="177">
        <v>29.73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0.8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0.09</v>
      </c>
      <c r="D38" s="177">
        <v>0.16</v>
      </c>
      <c r="E38" s="177">
        <v>0</v>
      </c>
      <c r="F38" s="177">
        <v>0</v>
      </c>
      <c r="G38" s="177">
        <v>0.4</v>
      </c>
      <c r="H38" s="177">
        <v>0</v>
      </c>
      <c r="I38" s="177">
        <v>0.45</v>
      </c>
      <c r="J38" s="177">
        <v>0.03</v>
      </c>
      <c r="K38" s="177">
        <v>0</v>
      </c>
      <c r="L38" s="177">
        <v>0.02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49.21</v>
      </c>
      <c r="AH38" s="177">
        <v>0</v>
      </c>
      <c r="AI38" s="177">
        <v>15.15</v>
      </c>
      <c r="AJ38" s="177">
        <v>0</v>
      </c>
      <c r="AK38" s="177">
        <v>29.73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0.8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0.09</v>
      </c>
      <c r="D39" s="177">
        <v>0.16</v>
      </c>
      <c r="E39" s="177">
        <v>0</v>
      </c>
      <c r="F39" s="177">
        <v>0</v>
      </c>
      <c r="G39" s="177">
        <v>0.39</v>
      </c>
      <c r="H39" s="177">
        <v>0</v>
      </c>
      <c r="I39" s="177">
        <v>0.45</v>
      </c>
      <c r="J39" s="177">
        <v>0.03</v>
      </c>
      <c r="K39" s="177">
        <v>0</v>
      </c>
      <c r="L39" s="177">
        <v>0.02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49.62</v>
      </c>
      <c r="AH39" s="177">
        <v>0</v>
      </c>
      <c r="AI39" s="177">
        <v>15.15</v>
      </c>
      <c r="AJ39" s="177">
        <v>0</v>
      </c>
      <c r="AK39" s="177">
        <v>29.73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0.09</v>
      </c>
      <c r="D40" s="177">
        <v>0.16</v>
      </c>
      <c r="E40" s="177">
        <v>0</v>
      </c>
      <c r="F40" s="177">
        <v>0</v>
      </c>
      <c r="G40" s="177">
        <v>0.39</v>
      </c>
      <c r="H40" s="177">
        <v>0</v>
      </c>
      <c r="I40" s="177">
        <v>0.45</v>
      </c>
      <c r="J40" s="177">
        <v>0.03</v>
      </c>
      <c r="K40" s="177">
        <v>0</v>
      </c>
      <c r="L40" s="177">
        <v>0.02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49.62</v>
      </c>
      <c r="AH40" s="177">
        <v>0</v>
      </c>
      <c r="AI40" s="177">
        <v>15.15</v>
      </c>
      <c r="AJ40" s="177">
        <v>0</v>
      </c>
      <c r="AK40" s="177">
        <v>29.73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0.09</v>
      </c>
      <c r="D41" s="177">
        <v>0.16</v>
      </c>
      <c r="E41" s="177">
        <v>0</v>
      </c>
      <c r="F41" s="177">
        <v>0</v>
      </c>
      <c r="G41" s="177">
        <v>0.39</v>
      </c>
      <c r="H41" s="177">
        <v>0</v>
      </c>
      <c r="I41" s="177">
        <v>0.45</v>
      </c>
      <c r="J41" s="177">
        <v>0.03</v>
      </c>
      <c r="K41" s="177">
        <v>0</v>
      </c>
      <c r="L41" s="177">
        <v>0.02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36.340000000000003</v>
      </c>
      <c r="AH41" s="177">
        <v>0</v>
      </c>
      <c r="AI41" s="177">
        <v>15.15</v>
      </c>
      <c r="AJ41" s="177">
        <v>0</v>
      </c>
      <c r="AK41" s="177">
        <v>29.73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0.09</v>
      </c>
      <c r="D42" s="177">
        <v>0.16</v>
      </c>
      <c r="E42" s="177">
        <v>0</v>
      </c>
      <c r="F42" s="177">
        <v>0</v>
      </c>
      <c r="G42" s="177">
        <v>0.39</v>
      </c>
      <c r="H42" s="177">
        <v>0</v>
      </c>
      <c r="I42" s="177">
        <v>0.45</v>
      </c>
      <c r="J42" s="177">
        <v>0.03</v>
      </c>
      <c r="K42" s="177">
        <v>0</v>
      </c>
      <c r="L42" s="177">
        <v>0.02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35.299999999999997</v>
      </c>
      <c r="AH42" s="177">
        <v>0</v>
      </c>
      <c r="AI42" s="177">
        <v>15.15</v>
      </c>
      <c r="AJ42" s="177">
        <v>0</v>
      </c>
      <c r="AK42" s="177">
        <v>29.73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0.09</v>
      </c>
      <c r="D43" s="177">
        <v>0.16</v>
      </c>
      <c r="E43" s="177">
        <v>0</v>
      </c>
      <c r="F43" s="177">
        <v>0</v>
      </c>
      <c r="G43" s="177">
        <v>0.39</v>
      </c>
      <c r="H43" s="177">
        <v>0</v>
      </c>
      <c r="I43" s="177">
        <v>0.45</v>
      </c>
      <c r="J43" s="177">
        <v>0.03</v>
      </c>
      <c r="K43" s="177">
        <v>0</v>
      </c>
      <c r="L43" s="177">
        <v>0.02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35.299999999999997</v>
      </c>
      <c r="AH43" s="177">
        <v>0</v>
      </c>
      <c r="AI43" s="177">
        <v>15.15</v>
      </c>
      <c r="AJ43" s="177">
        <v>0</v>
      </c>
      <c r="AK43" s="177">
        <v>29.73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0.09</v>
      </c>
      <c r="D44" s="177">
        <v>0.16</v>
      </c>
      <c r="E44" s="177">
        <v>0</v>
      </c>
      <c r="F44" s="177">
        <v>0</v>
      </c>
      <c r="G44" s="177">
        <v>0.39</v>
      </c>
      <c r="H44" s="177">
        <v>0</v>
      </c>
      <c r="I44" s="177">
        <v>0.45</v>
      </c>
      <c r="J44" s="177">
        <v>0.03</v>
      </c>
      <c r="K44" s="177">
        <v>0</v>
      </c>
      <c r="L44" s="177">
        <v>0.02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35.299999999999997</v>
      </c>
      <c r="AH44" s="177">
        <v>0</v>
      </c>
      <c r="AI44" s="177">
        <v>15.15</v>
      </c>
      <c r="AJ44" s="177">
        <v>0</v>
      </c>
      <c r="AK44" s="177">
        <v>29.73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0.09</v>
      </c>
      <c r="D45" s="177">
        <v>0.16</v>
      </c>
      <c r="E45" s="177">
        <v>0</v>
      </c>
      <c r="F45" s="177">
        <v>0</v>
      </c>
      <c r="G45" s="177">
        <v>0.39</v>
      </c>
      <c r="H45" s="177">
        <v>0</v>
      </c>
      <c r="I45" s="177">
        <v>0.45</v>
      </c>
      <c r="J45" s="177">
        <v>0.03</v>
      </c>
      <c r="K45" s="177">
        <v>0</v>
      </c>
      <c r="L45" s="177">
        <v>0.02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35.299999999999997</v>
      </c>
      <c r="AH45" s="177">
        <v>0</v>
      </c>
      <c r="AI45" s="177">
        <v>15.15</v>
      </c>
      <c r="AJ45" s="177">
        <v>0</v>
      </c>
      <c r="AK45" s="177">
        <v>29.73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0.09</v>
      </c>
      <c r="D46" s="177">
        <v>0.16</v>
      </c>
      <c r="E46" s="177">
        <v>0</v>
      </c>
      <c r="F46" s="177">
        <v>0</v>
      </c>
      <c r="G46" s="177">
        <v>0.39</v>
      </c>
      <c r="H46" s="177">
        <v>0</v>
      </c>
      <c r="I46" s="177">
        <v>0.45</v>
      </c>
      <c r="J46" s="177">
        <v>0.03</v>
      </c>
      <c r="K46" s="177">
        <v>0</v>
      </c>
      <c r="L46" s="177">
        <v>0.02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35.299999999999997</v>
      </c>
      <c r="AH46" s="177">
        <v>0</v>
      </c>
      <c r="AI46" s="177">
        <v>15.15</v>
      </c>
      <c r="AJ46" s="177">
        <v>0</v>
      </c>
      <c r="AK46" s="177">
        <v>29.73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0.09</v>
      </c>
      <c r="D47" s="177">
        <v>0.16</v>
      </c>
      <c r="E47" s="177">
        <v>0</v>
      </c>
      <c r="F47" s="177">
        <v>0</v>
      </c>
      <c r="G47" s="177">
        <v>0.39</v>
      </c>
      <c r="H47" s="177">
        <v>0</v>
      </c>
      <c r="I47" s="177">
        <v>0.46</v>
      </c>
      <c r="J47" s="177">
        <v>0.03</v>
      </c>
      <c r="K47" s="177">
        <v>0</v>
      </c>
      <c r="L47" s="177">
        <v>0.02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35.299999999999997</v>
      </c>
      <c r="AH47" s="177">
        <v>0</v>
      </c>
      <c r="AI47" s="177">
        <v>15.15</v>
      </c>
      <c r="AJ47" s="177">
        <v>0</v>
      </c>
      <c r="AK47" s="177">
        <v>29.73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0.09</v>
      </c>
      <c r="D48" s="177">
        <v>0.16</v>
      </c>
      <c r="E48" s="177">
        <v>0</v>
      </c>
      <c r="F48" s="177">
        <v>0</v>
      </c>
      <c r="G48" s="177">
        <v>0.39</v>
      </c>
      <c r="H48" s="177">
        <v>0</v>
      </c>
      <c r="I48" s="177">
        <v>0.46</v>
      </c>
      <c r="J48" s="177">
        <v>0.03</v>
      </c>
      <c r="K48" s="177">
        <v>0</v>
      </c>
      <c r="L48" s="177">
        <v>0.02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2.5099999999999998</v>
      </c>
      <c r="AD48" s="177">
        <v>0</v>
      </c>
      <c r="AE48" s="177">
        <v>0</v>
      </c>
      <c r="AF48" s="177">
        <v>0</v>
      </c>
      <c r="AG48" s="177">
        <v>36.340000000000003</v>
      </c>
      <c r="AH48" s="177">
        <v>0</v>
      </c>
      <c r="AI48" s="177">
        <v>15.15</v>
      </c>
      <c r="AJ48" s="177">
        <v>0</v>
      </c>
      <c r="AK48" s="177">
        <v>29.73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0.09</v>
      </c>
      <c r="D49" s="177">
        <v>0.16</v>
      </c>
      <c r="E49" s="177">
        <v>0</v>
      </c>
      <c r="F49" s="177">
        <v>0</v>
      </c>
      <c r="G49" s="177">
        <v>0.39</v>
      </c>
      <c r="H49" s="177">
        <v>0</v>
      </c>
      <c r="I49" s="177">
        <v>0.46</v>
      </c>
      <c r="J49" s="177">
        <v>0.03</v>
      </c>
      <c r="K49" s="177">
        <v>0</v>
      </c>
      <c r="L49" s="177">
        <v>0.02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4.16</v>
      </c>
      <c r="AD49" s="177">
        <v>0</v>
      </c>
      <c r="AE49" s="177">
        <v>0</v>
      </c>
      <c r="AF49" s="177">
        <v>0</v>
      </c>
      <c r="AG49" s="177">
        <v>36.340000000000003</v>
      </c>
      <c r="AH49" s="177">
        <v>0</v>
      </c>
      <c r="AI49" s="177">
        <v>15.15</v>
      </c>
      <c r="AJ49" s="177">
        <v>0</v>
      </c>
      <c r="AK49" s="177">
        <v>29.73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0.09</v>
      </c>
      <c r="D50" s="177">
        <v>0.16</v>
      </c>
      <c r="E50" s="177">
        <v>0</v>
      </c>
      <c r="F50" s="177">
        <v>0</v>
      </c>
      <c r="G50" s="177">
        <v>0.39</v>
      </c>
      <c r="H50" s="177">
        <v>0</v>
      </c>
      <c r="I50" s="177">
        <v>0.46</v>
      </c>
      <c r="J50" s="177">
        <v>0.03</v>
      </c>
      <c r="K50" s="177">
        <v>0</v>
      </c>
      <c r="L50" s="177">
        <v>0.02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4.16</v>
      </c>
      <c r="AD50" s="177">
        <v>0</v>
      </c>
      <c r="AE50" s="177">
        <v>0</v>
      </c>
      <c r="AF50" s="177">
        <v>0</v>
      </c>
      <c r="AG50" s="177">
        <v>36.340000000000003</v>
      </c>
      <c r="AH50" s="177">
        <v>0</v>
      </c>
      <c r="AI50" s="177">
        <v>15.15</v>
      </c>
      <c r="AJ50" s="177">
        <v>0</v>
      </c>
      <c r="AK50" s="177">
        <v>29.73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0.08</v>
      </c>
      <c r="D51" s="177">
        <v>0.16</v>
      </c>
      <c r="E51" s="177">
        <v>0</v>
      </c>
      <c r="F51" s="177">
        <v>0</v>
      </c>
      <c r="G51" s="177">
        <v>0.39</v>
      </c>
      <c r="H51" s="177">
        <v>0</v>
      </c>
      <c r="I51" s="177">
        <v>0.46</v>
      </c>
      <c r="J51" s="177">
        <v>0.03</v>
      </c>
      <c r="K51" s="177">
        <v>0</v>
      </c>
      <c r="L51" s="177">
        <v>0.02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4.16</v>
      </c>
      <c r="AD51" s="177">
        <v>0</v>
      </c>
      <c r="AE51" s="177">
        <v>0</v>
      </c>
      <c r="AF51" s="177">
        <v>0</v>
      </c>
      <c r="AG51" s="177">
        <v>37.369999999999997</v>
      </c>
      <c r="AH51" s="177">
        <v>0</v>
      </c>
      <c r="AI51" s="177">
        <v>15.15</v>
      </c>
      <c r="AJ51" s="177">
        <v>0</v>
      </c>
      <c r="AK51" s="177">
        <v>29.64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0.8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0.08</v>
      </c>
      <c r="D52" s="177">
        <v>0.16</v>
      </c>
      <c r="E52" s="177">
        <v>0</v>
      </c>
      <c r="F52" s="177">
        <v>0</v>
      </c>
      <c r="G52" s="177">
        <v>0.39</v>
      </c>
      <c r="H52" s="177">
        <v>0</v>
      </c>
      <c r="I52" s="177">
        <v>0.46</v>
      </c>
      <c r="J52" s="177">
        <v>0.03</v>
      </c>
      <c r="K52" s="177">
        <v>0</v>
      </c>
      <c r="L52" s="177">
        <v>0.02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4.16</v>
      </c>
      <c r="AD52" s="177">
        <v>0</v>
      </c>
      <c r="AE52" s="177">
        <v>0</v>
      </c>
      <c r="AF52" s="177">
        <v>0</v>
      </c>
      <c r="AG52" s="177">
        <v>45.53</v>
      </c>
      <c r="AH52" s="177">
        <v>0</v>
      </c>
      <c r="AI52" s="177">
        <v>15.15</v>
      </c>
      <c r="AJ52" s="177">
        <v>0</v>
      </c>
      <c r="AK52" s="177">
        <v>29.64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0.8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0.08</v>
      </c>
      <c r="D53" s="177">
        <v>0.16</v>
      </c>
      <c r="E53" s="177">
        <v>0</v>
      </c>
      <c r="F53" s="177">
        <v>0</v>
      </c>
      <c r="G53" s="177">
        <v>0.39</v>
      </c>
      <c r="H53" s="177">
        <v>0</v>
      </c>
      <c r="I53" s="177">
        <v>0.46</v>
      </c>
      <c r="J53" s="177">
        <v>0.03</v>
      </c>
      <c r="K53" s="177">
        <v>0</v>
      </c>
      <c r="L53" s="177">
        <v>0.02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4.16</v>
      </c>
      <c r="AD53" s="177">
        <v>0</v>
      </c>
      <c r="AE53" s="177">
        <v>0</v>
      </c>
      <c r="AF53" s="177">
        <v>0</v>
      </c>
      <c r="AG53" s="177">
        <v>37.369999999999997</v>
      </c>
      <c r="AH53" s="177">
        <v>0</v>
      </c>
      <c r="AI53" s="177">
        <v>15.15</v>
      </c>
      <c r="AJ53" s="177">
        <v>0</v>
      </c>
      <c r="AK53" s="177">
        <v>29.64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0.8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0.08</v>
      </c>
      <c r="D54" s="177">
        <v>0.16</v>
      </c>
      <c r="E54" s="177">
        <v>0</v>
      </c>
      <c r="F54" s="177">
        <v>0</v>
      </c>
      <c r="G54" s="177">
        <v>0.39</v>
      </c>
      <c r="H54" s="177">
        <v>0</v>
      </c>
      <c r="I54" s="177">
        <v>0.46</v>
      </c>
      <c r="J54" s="177">
        <v>0.03</v>
      </c>
      <c r="K54" s="177">
        <v>0</v>
      </c>
      <c r="L54" s="177">
        <v>0.02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4.16</v>
      </c>
      <c r="AD54" s="177">
        <v>0</v>
      </c>
      <c r="AE54" s="177">
        <v>0</v>
      </c>
      <c r="AF54" s="177">
        <v>0</v>
      </c>
      <c r="AG54" s="177">
        <v>37.369999999999997</v>
      </c>
      <c r="AH54" s="177">
        <v>0</v>
      </c>
      <c r="AI54" s="177">
        <v>15.15</v>
      </c>
      <c r="AJ54" s="177">
        <v>0</v>
      </c>
      <c r="AK54" s="177">
        <v>29.64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0.8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0.08</v>
      </c>
      <c r="D55" s="177">
        <v>0.16</v>
      </c>
      <c r="E55" s="177">
        <v>0</v>
      </c>
      <c r="F55" s="177">
        <v>0</v>
      </c>
      <c r="G55" s="177">
        <v>0.39</v>
      </c>
      <c r="H55" s="177">
        <v>0</v>
      </c>
      <c r="I55" s="177">
        <v>0.46</v>
      </c>
      <c r="J55" s="177">
        <v>0.03</v>
      </c>
      <c r="K55" s="177">
        <v>0</v>
      </c>
      <c r="L55" s="177">
        <v>0.02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4.16</v>
      </c>
      <c r="AD55" s="177">
        <v>0</v>
      </c>
      <c r="AE55" s="177">
        <v>0</v>
      </c>
      <c r="AF55" s="177">
        <v>0</v>
      </c>
      <c r="AG55" s="177">
        <v>37.369999999999997</v>
      </c>
      <c r="AH55" s="177">
        <v>0</v>
      </c>
      <c r="AI55" s="177">
        <v>15.15</v>
      </c>
      <c r="AJ55" s="177">
        <v>12.12</v>
      </c>
      <c r="AK55" s="177">
        <v>29.64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0.8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0.08</v>
      </c>
      <c r="D56" s="177">
        <v>0.16</v>
      </c>
      <c r="E56" s="177">
        <v>0</v>
      </c>
      <c r="F56" s="177">
        <v>0</v>
      </c>
      <c r="G56" s="177">
        <v>0.39</v>
      </c>
      <c r="H56" s="177">
        <v>0</v>
      </c>
      <c r="I56" s="177">
        <v>0.46</v>
      </c>
      <c r="J56" s="177">
        <v>0.03</v>
      </c>
      <c r="K56" s="177">
        <v>0</v>
      </c>
      <c r="L56" s="177">
        <v>0.02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4.16</v>
      </c>
      <c r="AD56" s="177">
        <v>0</v>
      </c>
      <c r="AE56" s="177">
        <v>0</v>
      </c>
      <c r="AF56" s="177">
        <v>0</v>
      </c>
      <c r="AG56" s="177">
        <v>37.369999999999997</v>
      </c>
      <c r="AH56" s="177">
        <v>0</v>
      </c>
      <c r="AI56" s="177">
        <v>15.15</v>
      </c>
      <c r="AJ56" s="177">
        <v>12.12</v>
      </c>
      <c r="AK56" s="177">
        <v>29.64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0.8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0.08</v>
      </c>
      <c r="D57" s="177">
        <v>0.16</v>
      </c>
      <c r="E57" s="177">
        <v>0</v>
      </c>
      <c r="F57" s="177">
        <v>0</v>
      </c>
      <c r="G57" s="177">
        <v>0.39</v>
      </c>
      <c r="H57" s="177">
        <v>0</v>
      </c>
      <c r="I57" s="177">
        <v>0.46</v>
      </c>
      <c r="J57" s="177">
        <v>0.03</v>
      </c>
      <c r="K57" s="177">
        <v>0</v>
      </c>
      <c r="L57" s="177">
        <v>0.02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4.16</v>
      </c>
      <c r="AD57" s="177">
        <v>0</v>
      </c>
      <c r="AE57" s="177">
        <v>0</v>
      </c>
      <c r="AF57" s="177">
        <v>0</v>
      </c>
      <c r="AG57" s="177">
        <v>37.369999999999997</v>
      </c>
      <c r="AH57" s="177">
        <v>0</v>
      </c>
      <c r="AI57" s="177">
        <v>15.15</v>
      </c>
      <c r="AJ57" s="177">
        <v>12.12</v>
      </c>
      <c r="AK57" s="177">
        <v>29.64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0.8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0.08</v>
      </c>
      <c r="D58" s="177">
        <v>0.16</v>
      </c>
      <c r="E58" s="177">
        <v>0</v>
      </c>
      <c r="F58" s="177">
        <v>0</v>
      </c>
      <c r="G58" s="177">
        <v>0.39</v>
      </c>
      <c r="H58" s="177">
        <v>0</v>
      </c>
      <c r="I58" s="177">
        <v>0.46</v>
      </c>
      <c r="J58" s="177">
        <v>0.03</v>
      </c>
      <c r="K58" s="177">
        <v>0</v>
      </c>
      <c r="L58" s="177">
        <v>0.02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4.16</v>
      </c>
      <c r="AD58" s="177">
        <v>0</v>
      </c>
      <c r="AE58" s="177">
        <v>0</v>
      </c>
      <c r="AF58" s="177">
        <v>0</v>
      </c>
      <c r="AG58" s="177">
        <v>37.369999999999997</v>
      </c>
      <c r="AH58" s="177">
        <v>0</v>
      </c>
      <c r="AI58" s="177">
        <v>15.15</v>
      </c>
      <c r="AJ58" s="177">
        <v>12.12</v>
      </c>
      <c r="AK58" s="177">
        <v>29.64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0.8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7.0000000000000007E-2</v>
      </c>
      <c r="D59" s="177">
        <v>0.16</v>
      </c>
      <c r="E59" s="177">
        <v>0</v>
      </c>
      <c r="F59" s="177">
        <v>0</v>
      </c>
      <c r="G59" s="177">
        <v>0.39</v>
      </c>
      <c r="H59" s="177">
        <v>0</v>
      </c>
      <c r="I59" s="177">
        <v>0.46</v>
      </c>
      <c r="J59" s="177">
        <v>0.03</v>
      </c>
      <c r="K59" s="177">
        <v>0</v>
      </c>
      <c r="L59" s="177">
        <v>0.02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4.16</v>
      </c>
      <c r="AD59" s="177">
        <v>0</v>
      </c>
      <c r="AE59" s="177">
        <v>0</v>
      </c>
      <c r="AF59" s="177">
        <v>0</v>
      </c>
      <c r="AG59" s="177">
        <v>37.369999999999997</v>
      </c>
      <c r="AH59" s="177">
        <v>0</v>
      </c>
      <c r="AI59" s="177">
        <v>15.15</v>
      </c>
      <c r="AJ59" s="177">
        <v>12.12</v>
      </c>
      <c r="AK59" s="177">
        <v>29.64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0.8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7.0000000000000007E-2</v>
      </c>
      <c r="D60" s="177">
        <v>0.16</v>
      </c>
      <c r="E60" s="177">
        <v>0</v>
      </c>
      <c r="F60" s="177">
        <v>0</v>
      </c>
      <c r="G60" s="177">
        <v>0.39</v>
      </c>
      <c r="H60" s="177">
        <v>0</v>
      </c>
      <c r="I60" s="177">
        <v>0.46</v>
      </c>
      <c r="J60" s="177">
        <v>0.03</v>
      </c>
      <c r="K60" s="177">
        <v>0</v>
      </c>
      <c r="L60" s="177">
        <v>0.02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4.16</v>
      </c>
      <c r="AD60" s="177">
        <v>0</v>
      </c>
      <c r="AE60" s="177">
        <v>0</v>
      </c>
      <c r="AF60" s="177">
        <v>0</v>
      </c>
      <c r="AG60" s="177">
        <v>37.369999999999997</v>
      </c>
      <c r="AH60" s="177">
        <v>0</v>
      </c>
      <c r="AI60" s="177">
        <v>15.15</v>
      </c>
      <c r="AJ60" s="177">
        <v>12.12</v>
      </c>
      <c r="AK60" s="177">
        <v>29.64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0.8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7.0000000000000007E-2</v>
      </c>
      <c r="D61" s="177">
        <v>0.16</v>
      </c>
      <c r="E61" s="177">
        <v>0</v>
      </c>
      <c r="F61" s="177">
        <v>0</v>
      </c>
      <c r="G61" s="177">
        <v>0.39</v>
      </c>
      <c r="H61" s="177">
        <v>0</v>
      </c>
      <c r="I61" s="177">
        <v>0.46</v>
      </c>
      <c r="J61" s="177">
        <v>0.03</v>
      </c>
      <c r="K61" s="177">
        <v>0</v>
      </c>
      <c r="L61" s="177">
        <v>0.02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4.16</v>
      </c>
      <c r="AD61" s="177">
        <v>0</v>
      </c>
      <c r="AE61" s="177">
        <v>0</v>
      </c>
      <c r="AF61" s="177">
        <v>0</v>
      </c>
      <c r="AG61" s="177">
        <v>37.369999999999997</v>
      </c>
      <c r="AH61" s="177">
        <v>0</v>
      </c>
      <c r="AI61" s="177">
        <v>15.15</v>
      </c>
      <c r="AJ61" s="177">
        <v>12.12</v>
      </c>
      <c r="AK61" s="177">
        <v>29.64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0.8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7.0000000000000007E-2</v>
      </c>
      <c r="D62" s="177">
        <v>0.16</v>
      </c>
      <c r="E62" s="177">
        <v>0</v>
      </c>
      <c r="F62" s="177">
        <v>0</v>
      </c>
      <c r="G62" s="177">
        <v>0.39</v>
      </c>
      <c r="H62" s="177">
        <v>0</v>
      </c>
      <c r="I62" s="177">
        <v>0.46</v>
      </c>
      <c r="J62" s="177">
        <v>0.03</v>
      </c>
      <c r="K62" s="177">
        <v>0</v>
      </c>
      <c r="L62" s="177">
        <v>0.02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2.5099999999999998</v>
      </c>
      <c r="AD62" s="177">
        <v>1.49</v>
      </c>
      <c r="AE62" s="177">
        <v>0</v>
      </c>
      <c r="AF62" s="177">
        <v>0</v>
      </c>
      <c r="AG62" s="177">
        <v>37.369999999999997</v>
      </c>
      <c r="AH62" s="177">
        <v>0</v>
      </c>
      <c r="AI62" s="177">
        <v>15.15</v>
      </c>
      <c r="AJ62" s="177">
        <v>12.12</v>
      </c>
      <c r="AK62" s="177">
        <v>29.64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0.8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7.0000000000000007E-2</v>
      </c>
      <c r="D63" s="177">
        <v>0.16</v>
      </c>
      <c r="E63" s="177">
        <v>0</v>
      </c>
      <c r="F63" s="177">
        <v>0</v>
      </c>
      <c r="G63" s="177">
        <v>0.39</v>
      </c>
      <c r="H63" s="177">
        <v>0</v>
      </c>
      <c r="I63" s="177">
        <v>0.46</v>
      </c>
      <c r="J63" s="177">
        <v>0.03</v>
      </c>
      <c r="K63" s="177">
        <v>0</v>
      </c>
      <c r="L63" s="177">
        <v>0.02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2.5099999999999998</v>
      </c>
      <c r="AD63" s="177">
        <v>1.49</v>
      </c>
      <c r="AE63" s="177">
        <v>0</v>
      </c>
      <c r="AF63" s="177">
        <v>0</v>
      </c>
      <c r="AG63" s="177">
        <v>37.369999999999997</v>
      </c>
      <c r="AH63" s="177">
        <v>0</v>
      </c>
      <c r="AI63" s="177">
        <v>15.15</v>
      </c>
      <c r="AJ63" s="177">
        <v>12.12</v>
      </c>
      <c r="AK63" s="177">
        <v>29.64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0.8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7.0000000000000007E-2</v>
      </c>
      <c r="D64" s="177">
        <v>0.16</v>
      </c>
      <c r="E64" s="177">
        <v>0</v>
      </c>
      <c r="F64" s="177">
        <v>0</v>
      </c>
      <c r="G64" s="177">
        <v>0.39</v>
      </c>
      <c r="H64" s="177">
        <v>0</v>
      </c>
      <c r="I64" s="177">
        <v>0.46</v>
      </c>
      <c r="J64" s="177">
        <v>0.03</v>
      </c>
      <c r="K64" s="177">
        <v>0</v>
      </c>
      <c r="L64" s="177">
        <v>0.02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2.5099999999999998</v>
      </c>
      <c r="AD64" s="177">
        <v>1.49</v>
      </c>
      <c r="AE64" s="177">
        <v>0</v>
      </c>
      <c r="AF64" s="177">
        <v>0</v>
      </c>
      <c r="AG64" s="177">
        <v>37.369999999999997</v>
      </c>
      <c r="AH64" s="177">
        <v>0</v>
      </c>
      <c r="AI64" s="177">
        <v>15.15</v>
      </c>
      <c r="AJ64" s="177">
        <v>12.12</v>
      </c>
      <c r="AK64" s="177">
        <v>29.64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0.8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7.0000000000000007E-2</v>
      </c>
      <c r="D65" s="177">
        <v>0.16</v>
      </c>
      <c r="E65" s="177">
        <v>0</v>
      </c>
      <c r="F65" s="177">
        <v>0</v>
      </c>
      <c r="G65" s="177">
        <v>0.39</v>
      </c>
      <c r="H65" s="177">
        <v>0</v>
      </c>
      <c r="I65" s="177">
        <v>0.46</v>
      </c>
      <c r="J65" s="177">
        <v>0.03</v>
      </c>
      <c r="K65" s="177">
        <v>0</v>
      </c>
      <c r="L65" s="177">
        <v>0.02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2.5099999999999998</v>
      </c>
      <c r="AD65" s="177">
        <v>1.49</v>
      </c>
      <c r="AE65" s="177">
        <v>0</v>
      </c>
      <c r="AF65" s="177">
        <v>0</v>
      </c>
      <c r="AG65" s="177">
        <v>45.53</v>
      </c>
      <c r="AH65" s="177">
        <v>0</v>
      </c>
      <c r="AI65" s="177">
        <v>15.15</v>
      </c>
      <c r="AJ65" s="177">
        <v>12.12</v>
      </c>
      <c r="AK65" s="177">
        <v>29.64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0.8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7.0000000000000007E-2</v>
      </c>
      <c r="D66" s="177">
        <v>0.16</v>
      </c>
      <c r="E66" s="177">
        <v>0</v>
      </c>
      <c r="F66" s="177">
        <v>0</v>
      </c>
      <c r="G66" s="177">
        <v>0.39</v>
      </c>
      <c r="H66" s="177">
        <v>0</v>
      </c>
      <c r="I66" s="177">
        <v>0.46</v>
      </c>
      <c r="J66" s="177">
        <v>0.03</v>
      </c>
      <c r="K66" s="177">
        <v>0</v>
      </c>
      <c r="L66" s="177">
        <v>0.02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2.5099999999999998</v>
      </c>
      <c r="AD66" s="177">
        <v>1.49</v>
      </c>
      <c r="AE66" s="177">
        <v>0</v>
      </c>
      <c r="AF66" s="177">
        <v>0</v>
      </c>
      <c r="AG66" s="177">
        <v>45.53</v>
      </c>
      <c r="AH66" s="177">
        <v>0</v>
      </c>
      <c r="AI66" s="177">
        <v>15.15</v>
      </c>
      <c r="AJ66" s="177">
        <v>12.12</v>
      </c>
      <c r="AK66" s="177">
        <v>29.64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0.8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7.0000000000000007E-2</v>
      </c>
      <c r="D67" s="177">
        <v>0.16</v>
      </c>
      <c r="E67" s="177">
        <v>0</v>
      </c>
      <c r="F67" s="177">
        <v>0</v>
      </c>
      <c r="G67" s="177">
        <v>0.39</v>
      </c>
      <c r="H67" s="177">
        <v>0</v>
      </c>
      <c r="I67" s="177">
        <v>0.46</v>
      </c>
      <c r="J67" s="177">
        <v>0.03</v>
      </c>
      <c r="K67" s="177">
        <v>0</v>
      </c>
      <c r="L67" s="177">
        <v>0.02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2.5099999999999998</v>
      </c>
      <c r="AD67" s="177">
        <v>1.49</v>
      </c>
      <c r="AE67" s="177">
        <v>0</v>
      </c>
      <c r="AF67" s="177">
        <v>0</v>
      </c>
      <c r="AG67" s="177">
        <v>37.369999999999997</v>
      </c>
      <c r="AH67" s="177">
        <v>0</v>
      </c>
      <c r="AI67" s="177">
        <v>15.15</v>
      </c>
      <c r="AJ67" s="177">
        <v>12.12</v>
      </c>
      <c r="AK67" s="177">
        <v>29.64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0.8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7.0000000000000007E-2</v>
      </c>
      <c r="D68" s="177">
        <v>0.16</v>
      </c>
      <c r="E68" s="177">
        <v>0</v>
      </c>
      <c r="F68" s="177">
        <v>0</v>
      </c>
      <c r="G68" s="177">
        <v>0.39</v>
      </c>
      <c r="H68" s="177">
        <v>0</v>
      </c>
      <c r="I68" s="177">
        <v>0.46</v>
      </c>
      <c r="J68" s="177">
        <v>0.03</v>
      </c>
      <c r="K68" s="177">
        <v>0</v>
      </c>
      <c r="L68" s="177">
        <v>0.02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2.5099999999999998</v>
      </c>
      <c r="AD68" s="177">
        <v>1.49</v>
      </c>
      <c r="AE68" s="177">
        <v>0</v>
      </c>
      <c r="AF68" s="177">
        <v>0</v>
      </c>
      <c r="AG68" s="177">
        <v>37.369999999999997</v>
      </c>
      <c r="AH68" s="177">
        <v>0</v>
      </c>
      <c r="AI68" s="177">
        <v>15.15</v>
      </c>
      <c r="AJ68" s="177">
        <v>12.12</v>
      </c>
      <c r="AK68" s="177">
        <v>29.64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0.8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7.0000000000000007E-2</v>
      </c>
      <c r="D69" s="177">
        <v>0.16</v>
      </c>
      <c r="E69" s="177">
        <v>0</v>
      </c>
      <c r="F69" s="177">
        <v>0</v>
      </c>
      <c r="G69" s="177">
        <v>0.39</v>
      </c>
      <c r="H69" s="177">
        <v>0</v>
      </c>
      <c r="I69" s="177">
        <v>0.46</v>
      </c>
      <c r="J69" s="177">
        <v>0.03</v>
      </c>
      <c r="K69" s="177">
        <v>0</v>
      </c>
      <c r="L69" s="177">
        <v>0.02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2.5099999999999998</v>
      </c>
      <c r="AD69" s="177">
        <v>1.49</v>
      </c>
      <c r="AE69" s="177">
        <v>0</v>
      </c>
      <c r="AF69" s="177">
        <v>0</v>
      </c>
      <c r="AG69" s="177">
        <v>37.369999999999997</v>
      </c>
      <c r="AH69" s="177">
        <v>0</v>
      </c>
      <c r="AI69" s="177">
        <v>15.15</v>
      </c>
      <c r="AJ69" s="177">
        <v>12.12</v>
      </c>
      <c r="AK69" s="177">
        <v>29.64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0.8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7.0000000000000007E-2</v>
      </c>
      <c r="D70" s="177">
        <v>0.16</v>
      </c>
      <c r="E70" s="177">
        <v>0</v>
      </c>
      <c r="F70" s="177">
        <v>0</v>
      </c>
      <c r="G70" s="177">
        <v>0.39</v>
      </c>
      <c r="H70" s="177">
        <v>0</v>
      </c>
      <c r="I70" s="177">
        <v>0.46</v>
      </c>
      <c r="J70" s="177">
        <v>0.03</v>
      </c>
      <c r="K70" s="177">
        <v>0</v>
      </c>
      <c r="L70" s="177">
        <v>0.02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2.5099999999999998</v>
      </c>
      <c r="AD70" s="177">
        <v>1.49</v>
      </c>
      <c r="AE70" s="177">
        <v>0</v>
      </c>
      <c r="AF70" s="177">
        <v>0</v>
      </c>
      <c r="AG70" s="177">
        <v>37.369999999999997</v>
      </c>
      <c r="AH70" s="177">
        <v>0</v>
      </c>
      <c r="AI70" s="177">
        <v>15.15</v>
      </c>
      <c r="AJ70" s="177">
        <v>12.12</v>
      </c>
      <c r="AK70" s="177">
        <v>29.64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0.8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7.0000000000000007E-2</v>
      </c>
      <c r="D71" s="177">
        <v>0.16</v>
      </c>
      <c r="E71" s="177">
        <v>0</v>
      </c>
      <c r="F71" s="177">
        <v>0</v>
      </c>
      <c r="G71" s="177">
        <v>0.39</v>
      </c>
      <c r="H71" s="177">
        <v>0</v>
      </c>
      <c r="I71" s="177">
        <v>0.46</v>
      </c>
      <c r="J71" s="177">
        <v>0.03</v>
      </c>
      <c r="K71" s="177">
        <v>0</v>
      </c>
      <c r="L71" s="177">
        <v>0.02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2.5099999999999998</v>
      </c>
      <c r="AD71" s="177">
        <v>0</v>
      </c>
      <c r="AE71" s="177">
        <v>0</v>
      </c>
      <c r="AF71" s="177">
        <v>0</v>
      </c>
      <c r="AG71" s="177">
        <v>37.369999999999997</v>
      </c>
      <c r="AH71" s="177">
        <v>0</v>
      </c>
      <c r="AI71" s="177">
        <v>15.15</v>
      </c>
      <c r="AJ71" s="177">
        <v>12.12</v>
      </c>
      <c r="AK71" s="177">
        <v>29.64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0.8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7.0000000000000007E-2</v>
      </c>
      <c r="D72" s="177">
        <v>0.16</v>
      </c>
      <c r="E72" s="177">
        <v>0</v>
      </c>
      <c r="F72" s="177">
        <v>0</v>
      </c>
      <c r="G72" s="177">
        <v>0.39</v>
      </c>
      <c r="H72" s="177">
        <v>0</v>
      </c>
      <c r="I72" s="177">
        <v>0.46</v>
      </c>
      <c r="J72" s="177">
        <v>0.03</v>
      </c>
      <c r="K72" s="177">
        <v>0</v>
      </c>
      <c r="L72" s="177">
        <v>0.02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2.5099999999999998</v>
      </c>
      <c r="AD72" s="177">
        <v>0</v>
      </c>
      <c r="AE72" s="177">
        <v>0</v>
      </c>
      <c r="AF72" s="177">
        <v>0</v>
      </c>
      <c r="AG72" s="177">
        <v>37.369999999999997</v>
      </c>
      <c r="AH72" s="177">
        <v>0</v>
      </c>
      <c r="AI72" s="177">
        <v>15.15</v>
      </c>
      <c r="AJ72" s="177">
        <v>12.12</v>
      </c>
      <c r="AK72" s="177">
        <v>29.64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0.8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7.0000000000000007E-2</v>
      </c>
      <c r="D73" s="177">
        <v>0.16</v>
      </c>
      <c r="E73" s="177">
        <v>0</v>
      </c>
      <c r="F73" s="177">
        <v>0</v>
      </c>
      <c r="G73" s="177">
        <v>0.39</v>
      </c>
      <c r="H73" s="177">
        <v>0</v>
      </c>
      <c r="I73" s="177">
        <v>0.46</v>
      </c>
      <c r="J73" s="177">
        <v>0.03</v>
      </c>
      <c r="K73" s="177">
        <v>0</v>
      </c>
      <c r="L73" s="177">
        <v>0.02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2.5099999999999998</v>
      </c>
      <c r="AD73" s="177">
        <v>0</v>
      </c>
      <c r="AE73" s="177">
        <v>0</v>
      </c>
      <c r="AF73" s="177">
        <v>0</v>
      </c>
      <c r="AG73" s="177">
        <v>37.369999999999997</v>
      </c>
      <c r="AH73" s="177">
        <v>0</v>
      </c>
      <c r="AI73" s="177">
        <v>15.15</v>
      </c>
      <c r="AJ73" s="177">
        <v>12.12</v>
      </c>
      <c r="AK73" s="177">
        <v>29.64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0.8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7.0000000000000007E-2</v>
      </c>
      <c r="D74" s="177">
        <v>0.16</v>
      </c>
      <c r="E74" s="177">
        <v>0</v>
      </c>
      <c r="F74" s="177">
        <v>0</v>
      </c>
      <c r="G74" s="177">
        <v>0.39</v>
      </c>
      <c r="H74" s="177">
        <v>0</v>
      </c>
      <c r="I74" s="177">
        <v>0.46</v>
      </c>
      <c r="J74" s="177">
        <v>0.03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2.5099999999999998</v>
      </c>
      <c r="AD74" s="177">
        <v>0</v>
      </c>
      <c r="AE74" s="177">
        <v>0</v>
      </c>
      <c r="AF74" s="177">
        <v>0</v>
      </c>
      <c r="AG74" s="177">
        <v>37.369999999999997</v>
      </c>
      <c r="AH74" s="177">
        <v>0</v>
      </c>
      <c r="AI74" s="177">
        <v>15.15</v>
      </c>
      <c r="AJ74" s="177">
        <v>12.12</v>
      </c>
      <c r="AK74" s="177">
        <v>29.64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0.8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7.0000000000000007E-2</v>
      </c>
      <c r="D75" s="177">
        <v>0.16</v>
      </c>
      <c r="E75" s="177">
        <v>0</v>
      </c>
      <c r="F75" s="177">
        <v>0</v>
      </c>
      <c r="G75" s="177">
        <v>0.39</v>
      </c>
      <c r="H75" s="177">
        <v>0</v>
      </c>
      <c r="I75" s="177">
        <v>0.46</v>
      </c>
      <c r="J75" s="177">
        <v>0.03</v>
      </c>
      <c r="K75" s="177">
        <v>0</v>
      </c>
      <c r="L75" s="177">
        <v>0.02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37.369999999999997</v>
      </c>
      <c r="AH75" s="177">
        <v>0</v>
      </c>
      <c r="AI75" s="177">
        <v>15.15</v>
      </c>
      <c r="AJ75" s="177">
        <v>0</v>
      </c>
      <c r="AK75" s="177">
        <v>29.73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0.8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7.0000000000000007E-2</v>
      </c>
      <c r="D76" s="177">
        <v>0.16</v>
      </c>
      <c r="E76" s="177">
        <v>0</v>
      </c>
      <c r="F76" s="177">
        <v>0</v>
      </c>
      <c r="G76" s="177">
        <v>0.39</v>
      </c>
      <c r="H76" s="177">
        <v>0</v>
      </c>
      <c r="I76" s="177">
        <v>0.46</v>
      </c>
      <c r="J76" s="177">
        <v>0.03</v>
      </c>
      <c r="K76" s="177">
        <v>0</v>
      </c>
      <c r="L76" s="177">
        <v>0.02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37.369999999999997</v>
      </c>
      <c r="AH76" s="177">
        <v>0</v>
      </c>
      <c r="AI76" s="177">
        <v>15.15</v>
      </c>
      <c r="AJ76" s="177">
        <v>0</v>
      </c>
      <c r="AK76" s="177">
        <v>29.73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0.8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7.0000000000000007E-2</v>
      </c>
      <c r="D77" s="177">
        <v>0.16</v>
      </c>
      <c r="E77" s="177">
        <v>0</v>
      </c>
      <c r="F77" s="177">
        <v>0</v>
      </c>
      <c r="G77" s="177">
        <v>0.39</v>
      </c>
      <c r="H77" s="177">
        <v>0</v>
      </c>
      <c r="I77" s="177">
        <v>0.46</v>
      </c>
      <c r="J77" s="177">
        <v>0.03</v>
      </c>
      <c r="K77" s="177">
        <v>0</v>
      </c>
      <c r="L77" s="177">
        <v>0.02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37.369999999999997</v>
      </c>
      <c r="AH77" s="177">
        <v>0</v>
      </c>
      <c r="AI77" s="177">
        <v>15.15</v>
      </c>
      <c r="AJ77" s="177">
        <v>0</v>
      </c>
      <c r="AK77" s="177">
        <v>29.73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0.8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7.0000000000000007E-2</v>
      </c>
      <c r="D78" s="177">
        <v>0.16</v>
      </c>
      <c r="E78" s="177">
        <v>0</v>
      </c>
      <c r="F78" s="177">
        <v>0</v>
      </c>
      <c r="G78" s="177">
        <v>0.39</v>
      </c>
      <c r="H78" s="177">
        <v>0</v>
      </c>
      <c r="I78" s="177">
        <v>0.46</v>
      </c>
      <c r="J78" s="177">
        <v>0.03</v>
      </c>
      <c r="K78" s="177">
        <v>0</v>
      </c>
      <c r="L78" s="177">
        <v>0.02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37.369999999999997</v>
      </c>
      <c r="AH78" s="177">
        <v>0</v>
      </c>
      <c r="AI78" s="177">
        <v>15.15</v>
      </c>
      <c r="AJ78" s="177">
        <v>0</v>
      </c>
      <c r="AK78" s="177">
        <v>29.73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0.9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7.0000000000000007E-2</v>
      </c>
      <c r="D79" s="177">
        <v>0.16</v>
      </c>
      <c r="E79" s="177">
        <v>0</v>
      </c>
      <c r="F79" s="177">
        <v>0</v>
      </c>
      <c r="G79" s="177">
        <v>0.39</v>
      </c>
      <c r="H79" s="177">
        <v>0</v>
      </c>
      <c r="I79" s="177">
        <v>0.46</v>
      </c>
      <c r="J79" s="177">
        <v>0.03</v>
      </c>
      <c r="K79" s="177">
        <v>0</v>
      </c>
      <c r="L79" s="177">
        <v>0.02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36.340000000000003</v>
      </c>
      <c r="AH79" s="177">
        <v>0</v>
      </c>
      <c r="AI79" s="177">
        <v>15.15</v>
      </c>
      <c r="AJ79" s="177">
        <v>0</v>
      </c>
      <c r="AK79" s="177">
        <v>29.73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0.9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7.0000000000000007E-2</v>
      </c>
      <c r="D80" s="177">
        <v>0.16</v>
      </c>
      <c r="E80" s="177">
        <v>0</v>
      </c>
      <c r="F80" s="177">
        <v>0</v>
      </c>
      <c r="G80" s="177">
        <v>0.39</v>
      </c>
      <c r="H80" s="177">
        <v>0</v>
      </c>
      <c r="I80" s="177">
        <v>0.46</v>
      </c>
      <c r="J80" s="177">
        <v>0.03</v>
      </c>
      <c r="K80" s="177">
        <v>0</v>
      </c>
      <c r="L80" s="177">
        <v>0.02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36.340000000000003</v>
      </c>
      <c r="AH80" s="177">
        <v>0</v>
      </c>
      <c r="AI80" s="177">
        <v>15.15</v>
      </c>
      <c r="AJ80" s="177">
        <v>0</v>
      </c>
      <c r="AK80" s="177">
        <v>29.73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0.9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0.08</v>
      </c>
      <c r="D81" s="177">
        <v>0.16</v>
      </c>
      <c r="E81" s="177">
        <v>0</v>
      </c>
      <c r="F81" s="177">
        <v>0</v>
      </c>
      <c r="G81" s="177">
        <v>0.39</v>
      </c>
      <c r="H81" s="177">
        <v>0</v>
      </c>
      <c r="I81" s="177">
        <v>0.46</v>
      </c>
      <c r="J81" s="177">
        <v>0.03</v>
      </c>
      <c r="K81" s="177">
        <v>0</v>
      </c>
      <c r="L81" s="177">
        <v>0.02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36.340000000000003</v>
      </c>
      <c r="AH81" s="177">
        <v>0</v>
      </c>
      <c r="AI81" s="177">
        <v>15.15</v>
      </c>
      <c r="AJ81" s="177">
        <v>0</v>
      </c>
      <c r="AK81" s="177">
        <v>29.73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0.9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0.08</v>
      </c>
      <c r="D82" s="177">
        <v>0.16</v>
      </c>
      <c r="E82" s="177">
        <v>0</v>
      </c>
      <c r="F82" s="177">
        <v>0</v>
      </c>
      <c r="G82" s="177">
        <v>0.39</v>
      </c>
      <c r="H82" s="177">
        <v>0</v>
      </c>
      <c r="I82" s="177">
        <v>0.46</v>
      </c>
      <c r="J82" s="177">
        <v>0.03</v>
      </c>
      <c r="K82" s="177">
        <v>0</v>
      </c>
      <c r="L82" s="177">
        <v>0.02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37.369999999999997</v>
      </c>
      <c r="AH82" s="177">
        <v>0</v>
      </c>
      <c r="AI82" s="177">
        <v>15.15</v>
      </c>
      <c r="AJ82" s="177">
        <v>0</v>
      </c>
      <c r="AK82" s="177">
        <v>29.73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0.9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0.08</v>
      </c>
      <c r="D83" s="177">
        <v>0.16</v>
      </c>
      <c r="E83" s="177">
        <v>0</v>
      </c>
      <c r="F83" s="177">
        <v>0</v>
      </c>
      <c r="G83" s="177">
        <v>0.39</v>
      </c>
      <c r="H83" s="177">
        <v>0</v>
      </c>
      <c r="I83" s="177">
        <v>0.46</v>
      </c>
      <c r="J83" s="177">
        <v>0.03</v>
      </c>
      <c r="K83" s="177">
        <v>0</v>
      </c>
      <c r="L83" s="177">
        <v>0.02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37.369999999999997</v>
      </c>
      <c r="AH83" s="177">
        <v>0</v>
      </c>
      <c r="AI83" s="177">
        <v>15.15</v>
      </c>
      <c r="AJ83" s="177">
        <v>0</v>
      </c>
      <c r="AK83" s="177">
        <v>29.73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0.9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0.08</v>
      </c>
      <c r="D84" s="177">
        <v>0.16</v>
      </c>
      <c r="E84" s="177">
        <v>0</v>
      </c>
      <c r="F84" s="177">
        <v>0</v>
      </c>
      <c r="G84" s="177">
        <v>0.39</v>
      </c>
      <c r="H84" s="177">
        <v>0</v>
      </c>
      <c r="I84" s="177">
        <v>0.46</v>
      </c>
      <c r="J84" s="177">
        <v>0.03</v>
      </c>
      <c r="K84" s="177">
        <v>0</v>
      </c>
      <c r="L84" s="177">
        <v>0.02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37.369999999999997</v>
      </c>
      <c r="AH84" s="177">
        <v>0</v>
      </c>
      <c r="AI84" s="177">
        <v>15.15</v>
      </c>
      <c r="AJ84" s="177">
        <v>0</v>
      </c>
      <c r="AK84" s="177">
        <v>29.73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0.9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0.08</v>
      </c>
      <c r="D85" s="177">
        <v>0.16</v>
      </c>
      <c r="E85" s="177">
        <v>0</v>
      </c>
      <c r="F85" s="177">
        <v>0</v>
      </c>
      <c r="G85" s="177">
        <v>0.39</v>
      </c>
      <c r="H85" s="177">
        <v>0</v>
      </c>
      <c r="I85" s="177">
        <v>0.47</v>
      </c>
      <c r="J85" s="177">
        <v>0.03</v>
      </c>
      <c r="K85" s="177">
        <v>0</v>
      </c>
      <c r="L85" s="177">
        <v>0.02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37.369999999999997</v>
      </c>
      <c r="AH85" s="177">
        <v>0</v>
      </c>
      <c r="AI85" s="177">
        <v>15.15</v>
      </c>
      <c r="AJ85" s="177">
        <v>0</v>
      </c>
      <c r="AK85" s="177">
        <v>29.73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0.9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0.08</v>
      </c>
      <c r="D86" s="177">
        <v>0.16</v>
      </c>
      <c r="E86" s="177">
        <v>0</v>
      </c>
      <c r="F86" s="177">
        <v>0</v>
      </c>
      <c r="G86" s="177">
        <v>0.39</v>
      </c>
      <c r="H86" s="177">
        <v>0</v>
      </c>
      <c r="I86" s="177">
        <v>0.47</v>
      </c>
      <c r="J86" s="177">
        <v>0.03</v>
      </c>
      <c r="K86" s="177">
        <v>0</v>
      </c>
      <c r="L86" s="177">
        <v>0.02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37.369999999999997</v>
      </c>
      <c r="AH86" s="177">
        <v>0</v>
      </c>
      <c r="AI86" s="177">
        <v>15.15</v>
      </c>
      <c r="AJ86" s="177">
        <v>0</v>
      </c>
      <c r="AK86" s="177">
        <v>29.73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0.9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0.08</v>
      </c>
      <c r="D87" s="177">
        <v>0.16</v>
      </c>
      <c r="E87" s="177">
        <v>0</v>
      </c>
      <c r="F87" s="177">
        <v>0</v>
      </c>
      <c r="G87" s="177">
        <v>0.4</v>
      </c>
      <c r="H87" s="177">
        <v>0</v>
      </c>
      <c r="I87" s="177">
        <v>0.47</v>
      </c>
      <c r="J87" s="177">
        <v>0.03</v>
      </c>
      <c r="K87" s="177">
        <v>0</v>
      </c>
      <c r="L87" s="177">
        <v>0.02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2.58</v>
      </c>
      <c r="AD87" s="177">
        <v>0</v>
      </c>
      <c r="AE87" s="177">
        <v>0</v>
      </c>
      <c r="AF87" s="177">
        <v>0</v>
      </c>
      <c r="AG87" s="177">
        <v>36.340000000000003</v>
      </c>
      <c r="AH87" s="177">
        <v>0</v>
      </c>
      <c r="AI87" s="177">
        <v>15.15</v>
      </c>
      <c r="AJ87" s="177">
        <v>0</v>
      </c>
      <c r="AK87" s="177">
        <v>29.73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0.9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0.08</v>
      </c>
      <c r="D88" s="177">
        <v>0.16</v>
      </c>
      <c r="E88" s="177">
        <v>0</v>
      </c>
      <c r="F88" s="177">
        <v>0</v>
      </c>
      <c r="G88" s="177">
        <v>0.4</v>
      </c>
      <c r="H88" s="177">
        <v>0</v>
      </c>
      <c r="I88" s="177">
        <v>0.47</v>
      </c>
      <c r="J88" s="177">
        <v>0.03</v>
      </c>
      <c r="K88" s="177">
        <v>0</v>
      </c>
      <c r="L88" s="177">
        <v>0.02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2.58</v>
      </c>
      <c r="AD88" s="177">
        <v>0</v>
      </c>
      <c r="AE88" s="177">
        <v>0</v>
      </c>
      <c r="AF88" s="177">
        <v>0</v>
      </c>
      <c r="AG88" s="177">
        <v>36.340000000000003</v>
      </c>
      <c r="AH88" s="177">
        <v>0</v>
      </c>
      <c r="AI88" s="177">
        <v>15.15</v>
      </c>
      <c r="AJ88" s="177">
        <v>0</v>
      </c>
      <c r="AK88" s="177">
        <v>29.73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0.9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0.09</v>
      </c>
      <c r="D89" s="177">
        <v>0.16</v>
      </c>
      <c r="E89" s="177">
        <v>0</v>
      </c>
      <c r="F89" s="177">
        <v>0</v>
      </c>
      <c r="G89" s="177">
        <v>0.4</v>
      </c>
      <c r="H89" s="177">
        <v>0</v>
      </c>
      <c r="I89" s="177">
        <v>0.47</v>
      </c>
      <c r="J89" s="177">
        <v>0.03</v>
      </c>
      <c r="K89" s="177">
        <v>0</v>
      </c>
      <c r="L89" s="177">
        <v>0.02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2.58</v>
      </c>
      <c r="AD89" s="177">
        <v>0</v>
      </c>
      <c r="AE89" s="177">
        <v>0</v>
      </c>
      <c r="AF89" s="177">
        <v>0</v>
      </c>
      <c r="AG89" s="177">
        <v>36.340000000000003</v>
      </c>
      <c r="AH89" s="177">
        <v>0</v>
      </c>
      <c r="AI89" s="177">
        <v>15.15</v>
      </c>
      <c r="AJ89" s="177">
        <v>0</v>
      </c>
      <c r="AK89" s="177">
        <v>29.73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0.9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0.09</v>
      </c>
      <c r="D90" s="177">
        <v>0.16</v>
      </c>
      <c r="E90" s="177">
        <v>0</v>
      </c>
      <c r="F90" s="177">
        <v>0</v>
      </c>
      <c r="G90" s="177">
        <v>0.4</v>
      </c>
      <c r="H90" s="177">
        <v>0</v>
      </c>
      <c r="I90" s="177">
        <v>0.47</v>
      </c>
      <c r="J90" s="177">
        <v>0.03</v>
      </c>
      <c r="K90" s="177">
        <v>0</v>
      </c>
      <c r="L90" s="177">
        <v>0.02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2.58</v>
      </c>
      <c r="AD90" s="177">
        <v>0</v>
      </c>
      <c r="AE90" s="177">
        <v>0</v>
      </c>
      <c r="AF90" s="177">
        <v>0</v>
      </c>
      <c r="AG90" s="177">
        <v>36.340000000000003</v>
      </c>
      <c r="AH90" s="177">
        <v>0</v>
      </c>
      <c r="AI90" s="177">
        <v>15.15</v>
      </c>
      <c r="AJ90" s="177">
        <v>0</v>
      </c>
      <c r="AK90" s="177">
        <v>29.73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0.9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0.09</v>
      </c>
      <c r="D91" s="177">
        <v>0.16</v>
      </c>
      <c r="E91" s="177">
        <v>0</v>
      </c>
      <c r="F91" s="177">
        <v>0</v>
      </c>
      <c r="G91" s="177">
        <v>0.4</v>
      </c>
      <c r="H91" s="177">
        <v>0</v>
      </c>
      <c r="I91" s="177">
        <v>0.47</v>
      </c>
      <c r="J91" s="177">
        <v>0.03</v>
      </c>
      <c r="K91" s="177">
        <v>0.03</v>
      </c>
      <c r="L91" s="177">
        <v>0.02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2.58</v>
      </c>
      <c r="AD91" s="177">
        <v>0</v>
      </c>
      <c r="AE91" s="177">
        <v>0</v>
      </c>
      <c r="AF91" s="177">
        <v>0</v>
      </c>
      <c r="AG91" s="177">
        <v>36.340000000000003</v>
      </c>
      <c r="AH91" s="177">
        <v>0</v>
      </c>
      <c r="AI91" s="177">
        <v>15.15</v>
      </c>
      <c r="AJ91" s="177">
        <v>0</v>
      </c>
      <c r="AK91" s="177">
        <v>29.73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0.9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0.09</v>
      </c>
      <c r="D92" s="177">
        <v>0.16</v>
      </c>
      <c r="E92" s="177">
        <v>0</v>
      </c>
      <c r="F92" s="177">
        <v>0</v>
      </c>
      <c r="G92" s="177">
        <v>0.4</v>
      </c>
      <c r="H92" s="177">
        <v>0</v>
      </c>
      <c r="I92" s="177">
        <v>0.47</v>
      </c>
      <c r="J92" s="177">
        <v>0.03</v>
      </c>
      <c r="K92" s="177">
        <v>0</v>
      </c>
      <c r="L92" s="177">
        <v>0.02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2.58</v>
      </c>
      <c r="AD92" s="177">
        <v>0</v>
      </c>
      <c r="AE92" s="177">
        <v>0</v>
      </c>
      <c r="AF92" s="177">
        <v>0</v>
      </c>
      <c r="AG92" s="177">
        <v>35.299999999999997</v>
      </c>
      <c r="AH92" s="177">
        <v>0</v>
      </c>
      <c r="AI92" s="177">
        <v>15.15</v>
      </c>
      <c r="AJ92" s="177">
        <v>0</v>
      </c>
      <c r="AK92" s="177">
        <v>29.73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0.9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0.09</v>
      </c>
      <c r="D93" s="177">
        <v>0.16</v>
      </c>
      <c r="E93" s="177">
        <v>0</v>
      </c>
      <c r="F93" s="177">
        <v>0</v>
      </c>
      <c r="G93" s="177">
        <v>0.4</v>
      </c>
      <c r="H93" s="177">
        <v>0</v>
      </c>
      <c r="I93" s="177">
        <v>0.47</v>
      </c>
      <c r="J93" s="177">
        <v>0.03</v>
      </c>
      <c r="K93" s="177">
        <v>0</v>
      </c>
      <c r="L93" s="177">
        <v>0.02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2.58</v>
      </c>
      <c r="AD93" s="177">
        <v>0</v>
      </c>
      <c r="AE93" s="177">
        <v>0</v>
      </c>
      <c r="AF93" s="177">
        <v>0</v>
      </c>
      <c r="AG93" s="177">
        <v>35.299999999999997</v>
      </c>
      <c r="AH93" s="177">
        <v>0</v>
      </c>
      <c r="AI93" s="177">
        <v>15.15</v>
      </c>
      <c r="AJ93" s="177">
        <v>0</v>
      </c>
      <c r="AK93" s="177">
        <v>29.73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0.9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0.09</v>
      </c>
      <c r="D94" s="177">
        <v>0.16</v>
      </c>
      <c r="E94" s="177">
        <v>0</v>
      </c>
      <c r="F94" s="177">
        <v>0</v>
      </c>
      <c r="G94" s="177">
        <v>0.4</v>
      </c>
      <c r="H94" s="177">
        <v>0</v>
      </c>
      <c r="I94" s="177">
        <v>0.47</v>
      </c>
      <c r="J94" s="177">
        <v>0.03</v>
      </c>
      <c r="K94" s="177">
        <v>0</v>
      </c>
      <c r="L94" s="177">
        <v>0.02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2.58</v>
      </c>
      <c r="AD94" s="177">
        <v>0</v>
      </c>
      <c r="AE94" s="177">
        <v>0</v>
      </c>
      <c r="AF94" s="177">
        <v>0</v>
      </c>
      <c r="AG94" s="177">
        <v>35.299999999999997</v>
      </c>
      <c r="AH94" s="177">
        <v>0</v>
      </c>
      <c r="AI94" s="177">
        <v>15.15</v>
      </c>
      <c r="AJ94" s="177">
        <v>0</v>
      </c>
      <c r="AK94" s="177">
        <v>29.73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0.9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0.09</v>
      </c>
      <c r="D95" s="177">
        <v>0.16</v>
      </c>
      <c r="E95" s="177">
        <v>0</v>
      </c>
      <c r="F95" s="177">
        <v>0</v>
      </c>
      <c r="G95" s="177">
        <v>0.4</v>
      </c>
      <c r="H95" s="177">
        <v>0</v>
      </c>
      <c r="I95" s="177">
        <v>0.47</v>
      </c>
      <c r="J95" s="177">
        <v>0.03</v>
      </c>
      <c r="K95" s="177">
        <v>0</v>
      </c>
      <c r="L95" s="177">
        <v>0.02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2.58</v>
      </c>
      <c r="AD95" s="177">
        <v>0</v>
      </c>
      <c r="AE95" s="177">
        <v>0</v>
      </c>
      <c r="AF95" s="177">
        <v>0</v>
      </c>
      <c r="AG95" s="177">
        <v>35.299999999999997</v>
      </c>
      <c r="AH95" s="177">
        <v>0</v>
      </c>
      <c r="AI95" s="177">
        <v>15.15</v>
      </c>
      <c r="AJ95" s="177">
        <v>0</v>
      </c>
      <c r="AK95" s="177">
        <v>29.73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0.9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0.09</v>
      </c>
      <c r="D96" s="177">
        <v>0.16</v>
      </c>
      <c r="E96" s="177">
        <v>0</v>
      </c>
      <c r="F96" s="177">
        <v>0</v>
      </c>
      <c r="G96" s="177">
        <v>0.4</v>
      </c>
      <c r="H96" s="177">
        <v>0</v>
      </c>
      <c r="I96" s="177">
        <v>0.47</v>
      </c>
      <c r="J96" s="177">
        <v>0.03</v>
      </c>
      <c r="K96" s="177">
        <v>0</v>
      </c>
      <c r="L96" s="177">
        <v>0.02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2.58</v>
      </c>
      <c r="AD96" s="177">
        <v>0</v>
      </c>
      <c r="AE96" s="177">
        <v>0</v>
      </c>
      <c r="AF96" s="177">
        <v>0</v>
      </c>
      <c r="AG96" s="177">
        <v>35.299999999999997</v>
      </c>
      <c r="AH96" s="177">
        <v>0</v>
      </c>
      <c r="AI96" s="177">
        <v>15.15</v>
      </c>
      <c r="AJ96" s="177">
        <v>0</v>
      </c>
      <c r="AK96" s="177">
        <v>29.73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0.9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0.09</v>
      </c>
      <c r="D97" s="177">
        <v>0.16</v>
      </c>
      <c r="E97" s="177">
        <v>0</v>
      </c>
      <c r="F97" s="177">
        <v>0</v>
      </c>
      <c r="G97" s="177">
        <v>0.4</v>
      </c>
      <c r="H97" s="177">
        <v>0</v>
      </c>
      <c r="I97" s="177">
        <v>0.47</v>
      </c>
      <c r="J97" s="177">
        <v>0.03</v>
      </c>
      <c r="K97" s="177">
        <v>0</v>
      </c>
      <c r="L97" s="177">
        <v>0.02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2.58</v>
      </c>
      <c r="AD97" s="177">
        <v>0</v>
      </c>
      <c r="AE97" s="177">
        <v>0</v>
      </c>
      <c r="AF97" s="177">
        <v>0</v>
      </c>
      <c r="AG97" s="177">
        <v>35.299999999999997</v>
      </c>
      <c r="AH97" s="177">
        <v>0</v>
      </c>
      <c r="AI97" s="177">
        <v>15.15</v>
      </c>
      <c r="AJ97" s="177">
        <v>0</v>
      </c>
      <c r="AK97" s="177">
        <v>29.73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0.91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0.09</v>
      </c>
      <c r="D98" s="177">
        <v>0.16</v>
      </c>
      <c r="E98" s="177">
        <v>0</v>
      </c>
      <c r="F98" s="177">
        <v>0</v>
      </c>
      <c r="G98" s="177">
        <v>0.4</v>
      </c>
      <c r="H98" s="177">
        <v>0</v>
      </c>
      <c r="I98" s="177">
        <v>0.47</v>
      </c>
      <c r="J98" s="177">
        <v>0.03</v>
      </c>
      <c r="K98" s="177">
        <v>0</v>
      </c>
      <c r="L98" s="177">
        <v>0.02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2.58</v>
      </c>
      <c r="AD98" s="177">
        <v>0</v>
      </c>
      <c r="AE98" s="177">
        <v>0</v>
      </c>
      <c r="AF98" s="177">
        <v>0</v>
      </c>
      <c r="AG98" s="177">
        <v>35.299999999999997</v>
      </c>
      <c r="AH98" s="177">
        <v>0</v>
      </c>
      <c r="AI98" s="177">
        <v>15.15</v>
      </c>
      <c r="AJ98" s="177">
        <v>0</v>
      </c>
      <c r="AK98" s="177">
        <v>29.73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0.91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1.6850000000000007E-3</v>
      </c>
      <c r="D99">
        <f t="shared" si="0"/>
        <v>4.230000000000002E-3</v>
      </c>
      <c r="E99">
        <f t="shared" si="0"/>
        <v>0</v>
      </c>
      <c r="F99">
        <f t="shared" si="0"/>
        <v>0</v>
      </c>
      <c r="G99">
        <f t="shared" si="0"/>
        <v>9.480000000000004E-3</v>
      </c>
      <c r="H99">
        <f t="shared" si="0"/>
        <v>0</v>
      </c>
      <c r="I99">
        <f t="shared" si="0"/>
        <v>8.2925000000000047E-3</v>
      </c>
      <c r="J99">
        <f t="shared" si="0"/>
        <v>3.5999999999999878E-3</v>
      </c>
      <c r="K99">
        <f t="shared" si="0"/>
        <v>7.4999999999999993E-6</v>
      </c>
      <c r="L99">
        <f t="shared" si="0"/>
        <v>4.7000000000000031E-4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6.5025000000000055E-2</v>
      </c>
      <c r="AD99">
        <f t="shared" si="0"/>
        <v>3.3525E-3</v>
      </c>
      <c r="AE99">
        <f t="shared" si="0"/>
        <v>0</v>
      </c>
      <c r="AF99">
        <f t="shared" si="0"/>
        <v>0</v>
      </c>
      <c r="AG99">
        <f t="shared" si="0"/>
        <v>0.88486999999999982</v>
      </c>
      <c r="AH99">
        <f t="shared" si="0"/>
        <v>0</v>
      </c>
      <c r="AI99">
        <f t="shared" si="0"/>
        <v>0.36360000000000037</v>
      </c>
      <c r="AJ99">
        <f t="shared" si="0"/>
        <v>6.0600000000000015E-2</v>
      </c>
      <c r="AK99">
        <f t="shared" si="0"/>
        <v>0.71298000000000072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2.018E-2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12.24</v>
      </c>
      <c r="E3" s="177">
        <v>0</v>
      </c>
      <c r="F3" s="177">
        <v>0</v>
      </c>
      <c r="G3" s="177">
        <v>20.329999999999998</v>
      </c>
      <c r="H3" s="177">
        <v>0</v>
      </c>
      <c r="I3" s="177">
        <v>0</v>
      </c>
      <c r="J3" s="177">
        <v>24.89</v>
      </c>
      <c r="K3" s="177">
        <v>0.31</v>
      </c>
      <c r="L3" s="177">
        <v>46.36</v>
      </c>
      <c r="M3" s="177">
        <v>0.78</v>
      </c>
      <c r="N3" s="177">
        <v>1.18</v>
      </c>
      <c r="O3" s="177">
        <v>0</v>
      </c>
      <c r="P3" s="177">
        <v>1.39</v>
      </c>
      <c r="Q3" s="177">
        <v>0.22</v>
      </c>
      <c r="R3" s="177">
        <v>0.42</v>
      </c>
      <c r="S3" s="177">
        <v>0.27</v>
      </c>
      <c r="T3" s="177">
        <v>0</v>
      </c>
      <c r="U3" s="177">
        <v>2.09</v>
      </c>
      <c r="V3" s="177">
        <v>0.21</v>
      </c>
      <c r="W3" s="177">
        <v>0.43</v>
      </c>
      <c r="X3" s="177">
        <v>1.47</v>
      </c>
      <c r="Y3" s="177">
        <v>0</v>
      </c>
      <c r="Z3" s="177">
        <v>2.52</v>
      </c>
      <c r="AA3" s="177">
        <v>0.9</v>
      </c>
      <c r="AB3" s="177">
        <v>0</v>
      </c>
      <c r="AC3" s="177">
        <v>13.92</v>
      </c>
      <c r="AD3" s="177">
        <v>0</v>
      </c>
      <c r="AE3" s="177">
        <v>0</v>
      </c>
      <c r="AF3" s="177">
        <v>0</v>
      </c>
      <c r="AG3" s="177">
        <v>22.09</v>
      </c>
      <c r="AH3" s="177">
        <v>0</v>
      </c>
      <c r="AI3" s="177">
        <v>9.64</v>
      </c>
      <c r="AJ3" s="177">
        <v>0</v>
      </c>
      <c r="AK3" s="177">
        <v>88.64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12.24</v>
      </c>
      <c r="E4" s="177">
        <v>0</v>
      </c>
      <c r="F4" s="177">
        <v>0</v>
      </c>
      <c r="G4" s="177">
        <v>20.329999999999998</v>
      </c>
      <c r="H4" s="177">
        <v>0</v>
      </c>
      <c r="I4" s="177">
        <v>0</v>
      </c>
      <c r="J4" s="177">
        <v>24.89</v>
      </c>
      <c r="K4" s="177">
        <v>0.31</v>
      </c>
      <c r="L4" s="177">
        <v>46.36</v>
      </c>
      <c r="M4" s="177">
        <v>0.78</v>
      </c>
      <c r="N4" s="177">
        <v>1.18</v>
      </c>
      <c r="O4" s="177">
        <v>0</v>
      </c>
      <c r="P4" s="177">
        <v>1.39</v>
      </c>
      <c r="Q4" s="177">
        <v>0.22</v>
      </c>
      <c r="R4" s="177">
        <v>0.42</v>
      </c>
      <c r="S4" s="177">
        <v>0.27</v>
      </c>
      <c r="T4" s="177">
        <v>0</v>
      </c>
      <c r="U4" s="177">
        <v>2.09</v>
      </c>
      <c r="V4" s="177">
        <v>0.21</v>
      </c>
      <c r="W4" s="177">
        <v>0.43</v>
      </c>
      <c r="X4" s="177">
        <v>1.47</v>
      </c>
      <c r="Y4" s="177">
        <v>0</v>
      </c>
      <c r="Z4" s="177">
        <v>2.52</v>
      </c>
      <c r="AA4" s="177">
        <v>0.9</v>
      </c>
      <c r="AB4" s="177">
        <v>0</v>
      </c>
      <c r="AC4" s="177">
        <v>13.92</v>
      </c>
      <c r="AD4" s="177">
        <v>0</v>
      </c>
      <c r="AE4" s="177">
        <v>0</v>
      </c>
      <c r="AF4" s="177">
        <v>0</v>
      </c>
      <c r="AG4" s="177">
        <v>22.09</v>
      </c>
      <c r="AH4" s="177">
        <v>0</v>
      </c>
      <c r="AI4" s="177">
        <v>9.64</v>
      </c>
      <c r="AJ4" s="177">
        <v>0</v>
      </c>
      <c r="AK4" s="177">
        <v>88.64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12.24</v>
      </c>
      <c r="E5" s="177">
        <v>0</v>
      </c>
      <c r="F5" s="177">
        <v>0</v>
      </c>
      <c r="G5" s="177">
        <v>20.329999999999998</v>
      </c>
      <c r="H5" s="177">
        <v>0</v>
      </c>
      <c r="I5" s="177">
        <v>0</v>
      </c>
      <c r="J5" s="177">
        <v>24.89</v>
      </c>
      <c r="K5" s="177">
        <v>0.31</v>
      </c>
      <c r="L5" s="177">
        <v>46.36</v>
      </c>
      <c r="M5" s="177">
        <v>0.78</v>
      </c>
      <c r="N5" s="177">
        <v>1.18</v>
      </c>
      <c r="O5" s="177">
        <v>0</v>
      </c>
      <c r="P5" s="177">
        <v>1.39</v>
      </c>
      <c r="Q5" s="177">
        <v>0.22</v>
      </c>
      <c r="R5" s="177">
        <v>0.42</v>
      </c>
      <c r="S5" s="177">
        <v>0.27</v>
      </c>
      <c r="T5" s="177">
        <v>0</v>
      </c>
      <c r="U5" s="177">
        <v>2.09</v>
      </c>
      <c r="V5" s="177">
        <v>0.21</v>
      </c>
      <c r="W5" s="177">
        <v>0.43</v>
      </c>
      <c r="X5" s="177">
        <v>1.47</v>
      </c>
      <c r="Y5" s="177">
        <v>0</v>
      </c>
      <c r="Z5" s="177">
        <v>2.52</v>
      </c>
      <c r="AA5" s="177">
        <v>0.9</v>
      </c>
      <c r="AB5" s="177">
        <v>0</v>
      </c>
      <c r="AC5" s="177">
        <v>13.92</v>
      </c>
      <c r="AD5" s="177">
        <v>0</v>
      </c>
      <c r="AE5" s="177">
        <v>0</v>
      </c>
      <c r="AF5" s="177">
        <v>0</v>
      </c>
      <c r="AG5" s="177">
        <v>22.09</v>
      </c>
      <c r="AH5" s="177">
        <v>0</v>
      </c>
      <c r="AI5" s="177">
        <v>9.64</v>
      </c>
      <c r="AJ5" s="177">
        <v>0</v>
      </c>
      <c r="AK5" s="177">
        <v>88.64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12.24</v>
      </c>
      <c r="E6" s="177">
        <v>0</v>
      </c>
      <c r="F6" s="177">
        <v>0</v>
      </c>
      <c r="G6" s="177">
        <v>20.329999999999998</v>
      </c>
      <c r="H6" s="177">
        <v>0</v>
      </c>
      <c r="I6" s="177">
        <v>0</v>
      </c>
      <c r="J6" s="177">
        <v>24.89</v>
      </c>
      <c r="K6" s="177">
        <v>0.31</v>
      </c>
      <c r="L6" s="177">
        <v>46.36</v>
      </c>
      <c r="M6" s="177">
        <v>0.78</v>
      </c>
      <c r="N6" s="177">
        <v>1.18</v>
      </c>
      <c r="O6" s="177">
        <v>0</v>
      </c>
      <c r="P6" s="177">
        <v>1.39</v>
      </c>
      <c r="Q6" s="177">
        <v>0.22</v>
      </c>
      <c r="R6" s="177">
        <v>0.42</v>
      </c>
      <c r="S6" s="177">
        <v>0.27</v>
      </c>
      <c r="T6" s="177">
        <v>0</v>
      </c>
      <c r="U6" s="177">
        <v>2.09</v>
      </c>
      <c r="V6" s="177">
        <v>0.21</v>
      </c>
      <c r="W6" s="177">
        <v>0.43</v>
      </c>
      <c r="X6" s="177">
        <v>1.47</v>
      </c>
      <c r="Y6" s="177">
        <v>0</v>
      </c>
      <c r="Z6" s="177">
        <v>2.52</v>
      </c>
      <c r="AA6" s="177">
        <v>0.9</v>
      </c>
      <c r="AB6" s="177">
        <v>0</v>
      </c>
      <c r="AC6" s="177">
        <v>13.92</v>
      </c>
      <c r="AD6" s="177">
        <v>0</v>
      </c>
      <c r="AE6" s="177">
        <v>0</v>
      </c>
      <c r="AF6" s="177">
        <v>0</v>
      </c>
      <c r="AG6" s="177">
        <v>22.09</v>
      </c>
      <c r="AH6" s="177">
        <v>0</v>
      </c>
      <c r="AI6" s="177">
        <v>9.64</v>
      </c>
      <c r="AJ6" s="177">
        <v>0</v>
      </c>
      <c r="AK6" s="177">
        <v>88.64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12.56</v>
      </c>
      <c r="E7" s="177">
        <v>0</v>
      </c>
      <c r="F7" s="177">
        <v>0</v>
      </c>
      <c r="G7" s="177">
        <v>20.329999999999998</v>
      </c>
      <c r="H7" s="177">
        <v>0</v>
      </c>
      <c r="I7" s="177">
        <v>0</v>
      </c>
      <c r="J7" s="177">
        <v>24.89</v>
      </c>
      <c r="K7" s="177">
        <v>0.31</v>
      </c>
      <c r="L7" s="177">
        <v>46.36</v>
      </c>
      <c r="M7" s="177">
        <v>0.78</v>
      </c>
      <c r="N7" s="177">
        <v>1.18</v>
      </c>
      <c r="O7" s="177">
        <v>0</v>
      </c>
      <c r="P7" s="177">
        <v>1.39</v>
      </c>
      <c r="Q7" s="177">
        <v>0.22</v>
      </c>
      <c r="R7" s="177">
        <v>0.42</v>
      </c>
      <c r="S7" s="177">
        <v>0.27</v>
      </c>
      <c r="T7" s="177">
        <v>0</v>
      </c>
      <c r="U7" s="177">
        <v>2.09</v>
      </c>
      <c r="V7" s="177">
        <v>0.21</v>
      </c>
      <c r="W7" s="177">
        <v>0.43</v>
      </c>
      <c r="X7" s="177">
        <v>1.47</v>
      </c>
      <c r="Y7" s="177">
        <v>0</v>
      </c>
      <c r="Z7" s="177">
        <v>2.52</v>
      </c>
      <c r="AA7" s="177">
        <v>0.9</v>
      </c>
      <c r="AB7" s="177">
        <v>0</v>
      </c>
      <c r="AC7" s="177">
        <v>13.92</v>
      </c>
      <c r="AD7" s="177">
        <v>0</v>
      </c>
      <c r="AE7" s="177">
        <v>0</v>
      </c>
      <c r="AF7" s="177">
        <v>0</v>
      </c>
      <c r="AG7" s="177">
        <v>22.09</v>
      </c>
      <c r="AH7" s="177">
        <v>0</v>
      </c>
      <c r="AI7" s="177">
        <v>9.64</v>
      </c>
      <c r="AJ7" s="177">
        <v>0</v>
      </c>
      <c r="AK7" s="177">
        <v>88.64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12.56</v>
      </c>
      <c r="E8" s="177">
        <v>0</v>
      </c>
      <c r="F8" s="177">
        <v>0</v>
      </c>
      <c r="G8" s="177">
        <v>20.329999999999998</v>
      </c>
      <c r="H8" s="177">
        <v>0</v>
      </c>
      <c r="I8" s="177">
        <v>0</v>
      </c>
      <c r="J8" s="177">
        <v>24.89</v>
      </c>
      <c r="K8" s="177">
        <v>0.31</v>
      </c>
      <c r="L8" s="177">
        <v>46.36</v>
      </c>
      <c r="M8" s="177">
        <v>0.78</v>
      </c>
      <c r="N8" s="177">
        <v>1.18</v>
      </c>
      <c r="O8" s="177">
        <v>0</v>
      </c>
      <c r="P8" s="177">
        <v>1.39</v>
      </c>
      <c r="Q8" s="177">
        <v>0.22</v>
      </c>
      <c r="R8" s="177">
        <v>0.42</v>
      </c>
      <c r="S8" s="177">
        <v>0.27</v>
      </c>
      <c r="T8" s="177">
        <v>0</v>
      </c>
      <c r="U8" s="177">
        <v>2.09</v>
      </c>
      <c r="V8" s="177">
        <v>0.21</v>
      </c>
      <c r="W8" s="177">
        <v>0.43</v>
      </c>
      <c r="X8" s="177">
        <v>1.47</v>
      </c>
      <c r="Y8" s="177">
        <v>0</v>
      </c>
      <c r="Z8" s="177">
        <v>2.52</v>
      </c>
      <c r="AA8" s="177">
        <v>0.9</v>
      </c>
      <c r="AB8" s="177">
        <v>0</v>
      </c>
      <c r="AC8" s="177">
        <v>13.92</v>
      </c>
      <c r="AD8" s="177">
        <v>0</v>
      </c>
      <c r="AE8" s="177">
        <v>0</v>
      </c>
      <c r="AF8" s="177">
        <v>0</v>
      </c>
      <c r="AG8" s="177">
        <v>22.09</v>
      </c>
      <c r="AH8" s="177">
        <v>0</v>
      </c>
      <c r="AI8" s="177">
        <v>9.64</v>
      </c>
      <c r="AJ8" s="177">
        <v>0</v>
      </c>
      <c r="AK8" s="177">
        <v>88.64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12.56</v>
      </c>
      <c r="E9" s="177">
        <v>0</v>
      </c>
      <c r="F9" s="177">
        <v>0</v>
      </c>
      <c r="G9" s="177">
        <v>20.329999999999998</v>
      </c>
      <c r="H9" s="177">
        <v>0</v>
      </c>
      <c r="I9" s="177">
        <v>0</v>
      </c>
      <c r="J9" s="177">
        <v>24.89</v>
      </c>
      <c r="K9" s="177">
        <v>0.31</v>
      </c>
      <c r="L9" s="177">
        <v>46.36</v>
      </c>
      <c r="M9" s="177">
        <v>0.78</v>
      </c>
      <c r="N9" s="177">
        <v>1.18</v>
      </c>
      <c r="O9" s="177">
        <v>0</v>
      </c>
      <c r="P9" s="177">
        <v>1.39</v>
      </c>
      <c r="Q9" s="177">
        <v>0.22</v>
      </c>
      <c r="R9" s="177">
        <v>0.42</v>
      </c>
      <c r="S9" s="177">
        <v>0.27</v>
      </c>
      <c r="T9" s="177">
        <v>0</v>
      </c>
      <c r="U9" s="177">
        <v>2.09</v>
      </c>
      <c r="V9" s="177">
        <v>0.21</v>
      </c>
      <c r="W9" s="177">
        <v>0.43</v>
      </c>
      <c r="X9" s="177">
        <v>1.47</v>
      </c>
      <c r="Y9" s="177">
        <v>0</v>
      </c>
      <c r="Z9" s="177">
        <v>2.52</v>
      </c>
      <c r="AA9" s="177">
        <v>0.9</v>
      </c>
      <c r="AB9" s="177">
        <v>0</v>
      </c>
      <c r="AC9" s="177">
        <v>13.92</v>
      </c>
      <c r="AD9" s="177">
        <v>0</v>
      </c>
      <c r="AE9" s="177">
        <v>0</v>
      </c>
      <c r="AF9" s="177">
        <v>0</v>
      </c>
      <c r="AG9" s="177">
        <v>22.09</v>
      </c>
      <c r="AH9" s="177">
        <v>0</v>
      </c>
      <c r="AI9" s="177">
        <v>9.64</v>
      </c>
      <c r="AJ9" s="177">
        <v>0</v>
      </c>
      <c r="AK9" s="177">
        <v>88.64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12.56</v>
      </c>
      <c r="E10" s="177">
        <v>0</v>
      </c>
      <c r="F10" s="177">
        <v>0</v>
      </c>
      <c r="G10" s="177">
        <v>20.329999999999998</v>
      </c>
      <c r="H10" s="177">
        <v>0</v>
      </c>
      <c r="I10" s="177">
        <v>0</v>
      </c>
      <c r="J10" s="177">
        <v>24.89</v>
      </c>
      <c r="K10" s="177">
        <v>0.31</v>
      </c>
      <c r="L10" s="177">
        <v>46.36</v>
      </c>
      <c r="M10" s="177">
        <v>0.78</v>
      </c>
      <c r="N10" s="177">
        <v>1.18</v>
      </c>
      <c r="O10" s="177">
        <v>0</v>
      </c>
      <c r="P10" s="177">
        <v>1.39</v>
      </c>
      <c r="Q10" s="177">
        <v>0.22</v>
      </c>
      <c r="R10" s="177">
        <v>0.42</v>
      </c>
      <c r="S10" s="177">
        <v>0.27</v>
      </c>
      <c r="T10" s="177">
        <v>0</v>
      </c>
      <c r="U10" s="177">
        <v>2.09</v>
      </c>
      <c r="V10" s="177">
        <v>0.21</v>
      </c>
      <c r="W10" s="177">
        <v>0.43</v>
      </c>
      <c r="X10" s="177">
        <v>1.47</v>
      </c>
      <c r="Y10" s="177">
        <v>0</v>
      </c>
      <c r="Z10" s="177">
        <v>2.52</v>
      </c>
      <c r="AA10" s="177">
        <v>0.9</v>
      </c>
      <c r="AB10" s="177">
        <v>0</v>
      </c>
      <c r="AC10" s="177">
        <v>13.92</v>
      </c>
      <c r="AD10" s="177">
        <v>0</v>
      </c>
      <c r="AE10" s="177">
        <v>0</v>
      </c>
      <c r="AF10" s="177">
        <v>0</v>
      </c>
      <c r="AG10" s="177">
        <v>22.09</v>
      </c>
      <c r="AH10" s="177">
        <v>0</v>
      </c>
      <c r="AI10" s="177">
        <v>9.64</v>
      </c>
      <c r="AJ10" s="177">
        <v>0</v>
      </c>
      <c r="AK10" s="177">
        <v>88.64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12.56</v>
      </c>
      <c r="E11" s="177">
        <v>0</v>
      </c>
      <c r="F11" s="177">
        <v>0</v>
      </c>
      <c r="G11" s="177">
        <v>20.329999999999998</v>
      </c>
      <c r="H11" s="177">
        <v>0</v>
      </c>
      <c r="I11" s="177">
        <v>0</v>
      </c>
      <c r="J11" s="177">
        <v>24.89</v>
      </c>
      <c r="K11" s="177">
        <v>0.31</v>
      </c>
      <c r="L11" s="177">
        <v>46.36</v>
      </c>
      <c r="M11" s="177">
        <v>0.78</v>
      </c>
      <c r="N11" s="177">
        <v>1.18</v>
      </c>
      <c r="O11" s="177">
        <v>0</v>
      </c>
      <c r="P11" s="177">
        <v>1.39</v>
      </c>
      <c r="Q11" s="177">
        <v>0.22</v>
      </c>
      <c r="R11" s="177">
        <v>0.42</v>
      </c>
      <c r="S11" s="177">
        <v>0.27</v>
      </c>
      <c r="T11" s="177">
        <v>0</v>
      </c>
      <c r="U11" s="177">
        <v>2.09</v>
      </c>
      <c r="V11" s="177">
        <v>0.21</v>
      </c>
      <c r="W11" s="177">
        <v>0.43</v>
      </c>
      <c r="X11" s="177">
        <v>1.47</v>
      </c>
      <c r="Y11" s="177">
        <v>0</v>
      </c>
      <c r="Z11" s="177">
        <v>2.52</v>
      </c>
      <c r="AA11" s="177">
        <v>0.9</v>
      </c>
      <c r="AB11" s="177">
        <v>0</v>
      </c>
      <c r="AC11" s="177">
        <v>13.92</v>
      </c>
      <c r="AD11" s="177">
        <v>0</v>
      </c>
      <c r="AE11" s="177">
        <v>0</v>
      </c>
      <c r="AF11" s="177">
        <v>0</v>
      </c>
      <c r="AG11" s="177">
        <v>22.09</v>
      </c>
      <c r="AH11" s="177">
        <v>0</v>
      </c>
      <c r="AI11" s="177">
        <v>9.64</v>
      </c>
      <c r="AJ11" s="177">
        <v>0</v>
      </c>
      <c r="AK11" s="177">
        <v>88.64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12.56</v>
      </c>
      <c r="E12" s="177">
        <v>0</v>
      </c>
      <c r="F12" s="177">
        <v>0</v>
      </c>
      <c r="G12" s="177">
        <v>20.329999999999998</v>
      </c>
      <c r="H12" s="177">
        <v>0</v>
      </c>
      <c r="I12" s="177">
        <v>0</v>
      </c>
      <c r="J12" s="177">
        <v>24.89</v>
      </c>
      <c r="K12" s="177">
        <v>0.31</v>
      </c>
      <c r="L12" s="177">
        <v>46.36</v>
      </c>
      <c r="M12" s="177">
        <v>0.78</v>
      </c>
      <c r="N12" s="177">
        <v>1.18</v>
      </c>
      <c r="O12" s="177">
        <v>0</v>
      </c>
      <c r="P12" s="177">
        <v>1.39</v>
      </c>
      <c r="Q12" s="177">
        <v>0.22</v>
      </c>
      <c r="R12" s="177">
        <v>0.42</v>
      </c>
      <c r="S12" s="177">
        <v>0.27</v>
      </c>
      <c r="T12" s="177">
        <v>0</v>
      </c>
      <c r="U12" s="177">
        <v>2.09</v>
      </c>
      <c r="V12" s="177">
        <v>0.21</v>
      </c>
      <c r="W12" s="177">
        <v>0.43</v>
      </c>
      <c r="X12" s="177">
        <v>1.47</v>
      </c>
      <c r="Y12" s="177">
        <v>0</v>
      </c>
      <c r="Z12" s="177">
        <v>2.52</v>
      </c>
      <c r="AA12" s="177">
        <v>0.9</v>
      </c>
      <c r="AB12" s="177">
        <v>0</v>
      </c>
      <c r="AC12" s="177">
        <v>13.92</v>
      </c>
      <c r="AD12" s="177">
        <v>0</v>
      </c>
      <c r="AE12" s="177">
        <v>0</v>
      </c>
      <c r="AF12" s="177">
        <v>0</v>
      </c>
      <c r="AG12" s="177">
        <v>22.09</v>
      </c>
      <c r="AH12" s="177">
        <v>0</v>
      </c>
      <c r="AI12" s="177">
        <v>9.64</v>
      </c>
      <c r="AJ12" s="177">
        <v>0</v>
      </c>
      <c r="AK12" s="177">
        <v>88.64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12.56</v>
      </c>
      <c r="E13" s="177">
        <v>0</v>
      </c>
      <c r="F13" s="177">
        <v>0</v>
      </c>
      <c r="G13" s="177">
        <v>20.329999999999998</v>
      </c>
      <c r="H13" s="177">
        <v>0</v>
      </c>
      <c r="I13" s="177">
        <v>0</v>
      </c>
      <c r="J13" s="177">
        <v>24.89</v>
      </c>
      <c r="K13" s="177">
        <v>0.31</v>
      </c>
      <c r="L13" s="177">
        <v>46.36</v>
      </c>
      <c r="M13" s="177">
        <v>0.78</v>
      </c>
      <c r="N13" s="177">
        <v>1.18</v>
      </c>
      <c r="O13" s="177">
        <v>0</v>
      </c>
      <c r="P13" s="177">
        <v>1.39</v>
      </c>
      <c r="Q13" s="177">
        <v>0.22</v>
      </c>
      <c r="R13" s="177">
        <v>0.42</v>
      </c>
      <c r="S13" s="177">
        <v>0.27</v>
      </c>
      <c r="T13" s="177">
        <v>0</v>
      </c>
      <c r="U13" s="177">
        <v>2.09</v>
      </c>
      <c r="V13" s="177">
        <v>0.21</v>
      </c>
      <c r="W13" s="177">
        <v>0.43</v>
      </c>
      <c r="X13" s="177">
        <v>1.47</v>
      </c>
      <c r="Y13" s="177">
        <v>0</v>
      </c>
      <c r="Z13" s="177">
        <v>2.52</v>
      </c>
      <c r="AA13" s="177">
        <v>0.9</v>
      </c>
      <c r="AB13" s="177">
        <v>0</v>
      </c>
      <c r="AC13" s="177">
        <v>13.92</v>
      </c>
      <c r="AD13" s="177">
        <v>0</v>
      </c>
      <c r="AE13" s="177">
        <v>0</v>
      </c>
      <c r="AF13" s="177">
        <v>0</v>
      </c>
      <c r="AG13" s="177">
        <v>22.09</v>
      </c>
      <c r="AH13" s="177">
        <v>0</v>
      </c>
      <c r="AI13" s="177">
        <v>9.64</v>
      </c>
      <c r="AJ13" s="177">
        <v>0</v>
      </c>
      <c r="AK13" s="177">
        <v>88.64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12.56</v>
      </c>
      <c r="E14" s="177">
        <v>0</v>
      </c>
      <c r="F14" s="177">
        <v>0</v>
      </c>
      <c r="G14" s="177">
        <v>20.329999999999998</v>
      </c>
      <c r="H14" s="177">
        <v>0</v>
      </c>
      <c r="I14" s="177">
        <v>0</v>
      </c>
      <c r="J14" s="177">
        <v>24.89</v>
      </c>
      <c r="K14" s="177">
        <v>0.31</v>
      </c>
      <c r="L14" s="177">
        <v>46.36</v>
      </c>
      <c r="M14" s="177">
        <v>0.78</v>
      </c>
      <c r="N14" s="177">
        <v>1.18</v>
      </c>
      <c r="O14" s="177">
        <v>0</v>
      </c>
      <c r="P14" s="177">
        <v>1.39</v>
      </c>
      <c r="Q14" s="177">
        <v>0.22</v>
      </c>
      <c r="R14" s="177">
        <v>0.42</v>
      </c>
      <c r="S14" s="177">
        <v>0.27</v>
      </c>
      <c r="T14" s="177">
        <v>0</v>
      </c>
      <c r="U14" s="177">
        <v>2.09</v>
      </c>
      <c r="V14" s="177">
        <v>0.21</v>
      </c>
      <c r="W14" s="177">
        <v>0.43</v>
      </c>
      <c r="X14" s="177">
        <v>1.47</v>
      </c>
      <c r="Y14" s="177">
        <v>0</v>
      </c>
      <c r="Z14" s="177">
        <v>2.52</v>
      </c>
      <c r="AA14" s="177">
        <v>0.9</v>
      </c>
      <c r="AB14" s="177">
        <v>0</v>
      </c>
      <c r="AC14" s="177">
        <v>13.92</v>
      </c>
      <c r="AD14" s="177">
        <v>0</v>
      </c>
      <c r="AE14" s="177">
        <v>0</v>
      </c>
      <c r="AF14" s="177">
        <v>0</v>
      </c>
      <c r="AG14" s="177">
        <v>22.09</v>
      </c>
      <c r="AH14" s="177">
        <v>0</v>
      </c>
      <c r="AI14" s="177">
        <v>9.64</v>
      </c>
      <c r="AJ14" s="177">
        <v>0</v>
      </c>
      <c r="AK14" s="177">
        <v>88.64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12.56</v>
      </c>
      <c r="E15" s="177">
        <v>0</v>
      </c>
      <c r="F15" s="177">
        <v>0</v>
      </c>
      <c r="G15" s="177">
        <v>20.329999999999998</v>
      </c>
      <c r="H15" s="177">
        <v>0</v>
      </c>
      <c r="I15" s="177">
        <v>0</v>
      </c>
      <c r="J15" s="177">
        <v>24.89</v>
      </c>
      <c r="K15" s="177">
        <v>0.31</v>
      </c>
      <c r="L15" s="177">
        <v>46.36</v>
      </c>
      <c r="M15" s="177">
        <v>0.78</v>
      </c>
      <c r="N15" s="177">
        <v>1.18</v>
      </c>
      <c r="O15" s="177">
        <v>0</v>
      </c>
      <c r="P15" s="177">
        <v>1.39</v>
      </c>
      <c r="Q15" s="177">
        <v>7.0000000000000007E-2</v>
      </c>
      <c r="R15" s="177">
        <v>0.43</v>
      </c>
      <c r="S15" s="177">
        <v>0</v>
      </c>
      <c r="T15" s="177">
        <v>0</v>
      </c>
      <c r="U15" s="177">
        <v>2.09</v>
      </c>
      <c r="V15" s="177">
        <v>0.21</v>
      </c>
      <c r="W15" s="177">
        <v>0.42</v>
      </c>
      <c r="X15" s="177">
        <v>1.47</v>
      </c>
      <c r="Y15" s="177">
        <v>0</v>
      </c>
      <c r="Z15" s="177">
        <v>2.5299999999999998</v>
      </c>
      <c r="AA15" s="177">
        <v>0.9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21.92</v>
      </c>
      <c r="AH15" s="177">
        <v>0</v>
      </c>
      <c r="AI15" s="177">
        <v>9.64</v>
      </c>
      <c r="AJ15" s="177">
        <v>0</v>
      </c>
      <c r="AK15" s="177">
        <v>88.64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12.56</v>
      </c>
      <c r="E16" s="177">
        <v>0</v>
      </c>
      <c r="F16" s="177">
        <v>0</v>
      </c>
      <c r="G16" s="177">
        <v>20.329999999999998</v>
      </c>
      <c r="H16" s="177">
        <v>0</v>
      </c>
      <c r="I16" s="177">
        <v>0</v>
      </c>
      <c r="J16" s="177">
        <v>24.89</v>
      </c>
      <c r="K16" s="177">
        <v>0.31</v>
      </c>
      <c r="L16" s="177">
        <v>46.36</v>
      </c>
      <c r="M16" s="177">
        <v>0.78</v>
      </c>
      <c r="N16" s="177">
        <v>1.18</v>
      </c>
      <c r="O16" s="177">
        <v>0</v>
      </c>
      <c r="P16" s="177">
        <v>1.39</v>
      </c>
      <c r="Q16" s="177">
        <v>7.0000000000000007E-2</v>
      </c>
      <c r="R16" s="177">
        <v>0.43</v>
      </c>
      <c r="S16" s="177">
        <v>0</v>
      </c>
      <c r="T16" s="177">
        <v>0</v>
      </c>
      <c r="U16" s="177">
        <v>2.09</v>
      </c>
      <c r="V16" s="177">
        <v>0.21</v>
      </c>
      <c r="W16" s="177">
        <v>0.42</v>
      </c>
      <c r="X16" s="177">
        <v>1.47</v>
      </c>
      <c r="Y16" s="177">
        <v>0</v>
      </c>
      <c r="Z16" s="177">
        <v>2.52</v>
      </c>
      <c r="AA16" s="177">
        <v>0.9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21.92</v>
      </c>
      <c r="AH16" s="177">
        <v>0</v>
      </c>
      <c r="AI16" s="177">
        <v>9.64</v>
      </c>
      <c r="AJ16" s="177">
        <v>0</v>
      </c>
      <c r="AK16" s="177">
        <v>88.64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12.56</v>
      </c>
      <c r="E17" s="177">
        <v>0</v>
      </c>
      <c r="F17" s="177">
        <v>0</v>
      </c>
      <c r="G17" s="177">
        <v>20.329999999999998</v>
      </c>
      <c r="H17" s="177">
        <v>0</v>
      </c>
      <c r="I17" s="177">
        <v>0</v>
      </c>
      <c r="J17" s="177">
        <v>24.89</v>
      </c>
      <c r="K17" s="177">
        <v>0.31</v>
      </c>
      <c r="L17" s="177">
        <v>46.36</v>
      </c>
      <c r="M17" s="177">
        <v>0.78</v>
      </c>
      <c r="N17" s="177">
        <v>1.18</v>
      </c>
      <c r="O17" s="177">
        <v>0</v>
      </c>
      <c r="P17" s="177">
        <v>1.39</v>
      </c>
      <c r="Q17" s="177">
        <v>0.04</v>
      </c>
      <c r="R17" s="177">
        <v>0.43</v>
      </c>
      <c r="S17" s="177">
        <v>0</v>
      </c>
      <c r="T17" s="177">
        <v>0</v>
      </c>
      <c r="U17" s="177">
        <v>2.09</v>
      </c>
      <c r="V17" s="177">
        <v>0.21</v>
      </c>
      <c r="W17" s="177">
        <v>0.42</v>
      </c>
      <c r="X17" s="177">
        <v>1.47</v>
      </c>
      <c r="Y17" s="177">
        <v>0</v>
      </c>
      <c r="Z17" s="177">
        <v>2.52</v>
      </c>
      <c r="AA17" s="177">
        <v>0.9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21.92</v>
      </c>
      <c r="AH17" s="177">
        <v>0</v>
      </c>
      <c r="AI17" s="177">
        <v>9.64</v>
      </c>
      <c r="AJ17" s="177">
        <v>0</v>
      </c>
      <c r="AK17" s="177">
        <v>88.64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12.56</v>
      </c>
      <c r="E18" s="177">
        <v>0</v>
      </c>
      <c r="F18" s="177">
        <v>0</v>
      </c>
      <c r="G18" s="177">
        <v>20.329999999999998</v>
      </c>
      <c r="H18" s="177">
        <v>0</v>
      </c>
      <c r="I18" s="177">
        <v>0</v>
      </c>
      <c r="J18" s="177">
        <v>24.89</v>
      </c>
      <c r="K18" s="177">
        <v>0.31</v>
      </c>
      <c r="L18" s="177">
        <v>46.36</v>
      </c>
      <c r="M18" s="177">
        <v>0.78</v>
      </c>
      <c r="N18" s="177">
        <v>1.18</v>
      </c>
      <c r="O18" s="177">
        <v>0</v>
      </c>
      <c r="P18" s="177">
        <v>1.39</v>
      </c>
      <c r="Q18" s="177">
        <v>0.04</v>
      </c>
      <c r="R18" s="177">
        <v>0.43</v>
      </c>
      <c r="S18" s="177">
        <v>0</v>
      </c>
      <c r="T18" s="177">
        <v>0</v>
      </c>
      <c r="U18" s="177">
        <v>2.09</v>
      </c>
      <c r="V18" s="177">
        <v>0.21</v>
      </c>
      <c r="W18" s="177">
        <v>0.42</v>
      </c>
      <c r="X18" s="177">
        <v>1.47</v>
      </c>
      <c r="Y18" s="177">
        <v>0</v>
      </c>
      <c r="Z18" s="177">
        <v>2.52</v>
      </c>
      <c r="AA18" s="177">
        <v>0.9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21.92</v>
      </c>
      <c r="AH18" s="177">
        <v>0</v>
      </c>
      <c r="AI18" s="177">
        <v>9.64</v>
      </c>
      <c r="AJ18" s="177">
        <v>0</v>
      </c>
      <c r="AK18" s="177">
        <v>88.64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4.83</v>
      </c>
      <c r="D19" s="177">
        <v>7.73</v>
      </c>
      <c r="E19" s="177">
        <v>0</v>
      </c>
      <c r="F19" s="177">
        <v>0</v>
      </c>
      <c r="G19" s="177">
        <v>20.329999999999998</v>
      </c>
      <c r="H19" s="177">
        <v>0</v>
      </c>
      <c r="I19" s="177">
        <v>0</v>
      </c>
      <c r="J19" s="177">
        <v>24.89</v>
      </c>
      <c r="K19" s="177">
        <v>0.31</v>
      </c>
      <c r="L19" s="177">
        <v>46.36</v>
      </c>
      <c r="M19" s="177">
        <v>0.78</v>
      </c>
      <c r="N19" s="177">
        <v>1.18</v>
      </c>
      <c r="O19" s="177">
        <v>0</v>
      </c>
      <c r="P19" s="177">
        <v>1.39</v>
      </c>
      <c r="Q19" s="177">
        <v>0.04</v>
      </c>
      <c r="R19" s="177">
        <v>0.43</v>
      </c>
      <c r="S19" s="177">
        <v>0</v>
      </c>
      <c r="T19" s="177">
        <v>0</v>
      </c>
      <c r="U19" s="177">
        <v>2.09</v>
      </c>
      <c r="V19" s="177">
        <v>0.21</v>
      </c>
      <c r="W19" s="177">
        <v>0.41</v>
      </c>
      <c r="X19" s="177">
        <v>1.47</v>
      </c>
      <c r="Y19" s="177">
        <v>0</v>
      </c>
      <c r="Z19" s="177">
        <v>2.52</v>
      </c>
      <c r="AA19" s="177">
        <v>0.9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22.09</v>
      </c>
      <c r="AH19" s="177">
        <v>0</v>
      </c>
      <c r="AI19" s="177">
        <v>9.64</v>
      </c>
      <c r="AJ19" s="177">
        <v>0</v>
      </c>
      <c r="AK19" s="177">
        <v>88.64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4.83</v>
      </c>
      <c r="D20" s="177">
        <v>7.73</v>
      </c>
      <c r="E20" s="177">
        <v>0</v>
      </c>
      <c r="F20" s="177">
        <v>0</v>
      </c>
      <c r="G20" s="177">
        <v>20.329999999999998</v>
      </c>
      <c r="H20" s="177">
        <v>0</v>
      </c>
      <c r="I20" s="177">
        <v>0</v>
      </c>
      <c r="J20" s="177">
        <v>24.89</v>
      </c>
      <c r="K20" s="177">
        <v>0.31</v>
      </c>
      <c r="L20" s="177">
        <v>46.36</v>
      </c>
      <c r="M20" s="177">
        <v>0.78</v>
      </c>
      <c r="N20" s="177">
        <v>1.18</v>
      </c>
      <c r="O20" s="177">
        <v>0</v>
      </c>
      <c r="P20" s="177">
        <v>1.39</v>
      </c>
      <c r="Q20" s="177">
        <v>0.04</v>
      </c>
      <c r="R20" s="177">
        <v>0.43</v>
      </c>
      <c r="S20" s="177">
        <v>0</v>
      </c>
      <c r="T20" s="177">
        <v>0</v>
      </c>
      <c r="U20" s="177">
        <v>2.09</v>
      </c>
      <c r="V20" s="177">
        <v>0.21</v>
      </c>
      <c r="W20" s="177">
        <v>0.41</v>
      </c>
      <c r="X20" s="177">
        <v>1.47</v>
      </c>
      <c r="Y20" s="177">
        <v>0</v>
      </c>
      <c r="Z20" s="177">
        <v>2.52</v>
      </c>
      <c r="AA20" s="177">
        <v>0.9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22.09</v>
      </c>
      <c r="AH20" s="177">
        <v>0</v>
      </c>
      <c r="AI20" s="177">
        <v>9.64</v>
      </c>
      <c r="AJ20" s="177">
        <v>0</v>
      </c>
      <c r="AK20" s="177">
        <v>88.64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4.83</v>
      </c>
      <c r="D21" s="177">
        <v>7.73</v>
      </c>
      <c r="E21" s="177">
        <v>0</v>
      </c>
      <c r="F21" s="177">
        <v>0</v>
      </c>
      <c r="G21" s="177">
        <v>20.329999999999998</v>
      </c>
      <c r="H21" s="177">
        <v>0</v>
      </c>
      <c r="I21" s="177">
        <v>0</v>
      </c>
      <c r="J21" s="177">
        <v>24.89</v>
      </c>
      <c r="K21" s="177">
        <v>0.31</v>
      </c>
      <c r="L21" s="177">
        <v>46.36</v>
      </c>
      <c r="M21" s="177">
        <v>0.78</v>
      </c>
      <c r="N21" s="177">
        <v>1.18</v>
      </c>
      <c r="O21" s="177">
        <v>0</v>
      </c>
      <c r="P21" s="177">
        <v>1.39</v>
      </c>
      <c r="Q21" s="177">
        <v>0</v>
      </c>
      <c r="R21" s="177">
        <v>0.43</v>
      </c>
      <c r="S21" s="177">
        <v>0.03</v>
      </c>
      <c r="T21" s="177">
        <v>0</v>
      </c>
      <c r="U21" s="177">
        <v>2.09</v>
      </c>
      <c r="V21" s="177">
        <v>0.21</v>
      </c>
      <c r="W21" s="177">
        <v>0.39</v>
      </c>
      <c r="X21" s="177">
        <v>1.47</v>
      </c>
      <c r="Y21" s="177">
        <v>0</v>
      </c>
      <c r="Z21" s="177">
        <v>2.52</v>
      </c>
      <c r="AA21" s="177">
        <v>0.9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22.09</v>
      </c>
      <c r="AH21" s="177">
        <v>0</v>
      </c>
      <c r="AI21" s="177">
        <v>9.64</v>
      </c>
      <c r="AJ21" s="177">
        <v>0</v>
      </c>
      <c r="AK21" s="177">
        <v>88.64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4.83</v>
      </c>
      <c r="D22" s="177">
        <v>7.73</v>
      </c>
      <c r="E22" s="177">
        <v>0</v>
      </c>
      <c r="F22" s="177">
        <v>0</v>
      </c>
      <c r="G22" s="177">
        <v>20.329999999999998</v>
      </c>
      <c r="H22" s="177">
        <v>0</v>
      </c>
      <c r="I22" s="177">
        <v>0</v>
      </c>
      <c r="J22" s="177">
        <v>24.89</v>
      </c>
      <c r="K22" s="177">
        <v>0.31</v>
      </c>
      <c r="L22" s="177">
        <v>46.36</v>
      </c>
      <c r="M22" s="177">
        <v>0.78</v>
      </c>
      <c r="N22" s="177">
        <v>1.18</v>
      </c>
      <c r="O22" s="177">
        <v>0</v>
      </c>
      <c r="P22" s="177">
        <v>1.39</v>
      </c>
      <c r="Q22" s="177">
        <v>0</v>
      </c>
      <c r="R22" s="177">
        <v>0.43</v>
      </c>
      <c r="S22" s="177">
        <v>0.03</v>
      </c>
      <c r="T22" s="177">
        <v>0</v>
      </c>
      <c r="U22" s="177">
        <v>2.09</v>
      </c>
      <c r="V22" s="177">
        <v>0.21</v>
      </c>
      <c r="W22" s="177">
        <v>0.39</v>
      </c>
      <c r="X22" s="177">
        <v>1.47</v>
      </c>
      <c r="Y22" s="177">
        <v>0</v>
      </c>
      <c r="Z22" s="177">
        <v>2.52</v>
      </c>
      <c r="AA22" s="177">
        <v>0.9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22.09</v>
      </c>
      <c r="AH22" s="177">
        <v>0</v>
      </c>
      <c r="AI22" s="177">
        <v>9.64</v>
      </c>
      <c r="AJ22" s="177">
        <v>0</v>
      </c>
      <c r="AK22" s="177">
        <v>88.64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4.83</v>
      </c>
      <c r="D23" s="177">
        <v>7.73</v>
      </c>
      <c r="E23" s="177">
        <v>0</v>
      </c>
      <c r="F23" s="177">
        <v>0</v>
      </c>
      <c r="G23" s="177">
        <v>20.329999999999998</v>
      </c>
      <c r="H23" s="177">
        <v>0</v>
      </c>
      <c r="I23" s="177">
        <v>0</v>
      </c>
      <c r="J23" s="177">
        <v>24.89</v>
      </c>
      <c r="K23" s="177">
        <v>0.31</v>
      </c>
      <c r="L23" s="177">
        <v>46.36</v>
      </c>
      <c r="M23" s="177">
        <v>0.78</v>
      </c>
      <c r="N23" s="177">
        <v>1.18</v>
      </c>
      <c r="O23" s="177">
        <v>0</v>
      </c>
      <c r="P23" s="177">
        <v>1.39</v>
      </c>
      <c r="Q23" s="177">
        <v>0.04</v>
      </c>
      <c r="R23" s="177">
        <v>0.43</v>
      </c>
      <c r="S23" s="177">
        <v>0.03</v>
      </c>
      <c r="T23" s="177">
        <v>0</v>
      </c>
      <c r="U23" s="177">
        <v>2.09</v>
      </c>
      <c r="V23" s="177">
        <v>0.21</v>
      </c>
      <c r="W23" s="177">
        <v>0.39</v>
      </c>
      <c r="X23" s="177">
        <v>1.47</v>
      </c>
      <c r="Y23" s="177">
        <v>0</v>
      </c>
      <c r="Z23" s="177">
        <v>2.52</v>
      </c>
      <c r="AA23" s="177">
        <v>0.9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21.92</v>
      </c>
      <c r="AH23" s="177">
        <v>0</v>
      </c>
      <c r="AI23" s="177">
        <v>9.64</v>
      </c>
      <c r="AJ23" s="177">
        <v>0</v>
      </c>
      <c r="AK23" s="177">
        <v>88.64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4.83</v>
      </c>
      <c r="D24" s="177">
        <v>7.73</v>
      </c>
      <c r="E24" s="177">
        <v>0</v>
      </c>
      <c r="F24" s="177">
        <v>0</v>
      </c>
      <c r="G24" s="177">
        <v>20.329999999999998</v>
      </c>
      <c r="H24" s="177">
        <v>0</v>
      </c>
      <c r="I24" s="177">
        <v>0</v>
      </c>
      <c r="J24" s="177">
        <v>24.89</v>
      </c>
      <c r="K24" s="177">
        <v>0.31</v>
      </c>
      <c r="L24" s="177">
        <v>46.36</v>
      </c>
      <c r="M24" s="177">
        <v>0.78</v>
      </c>
      <c r="N24" s="177">
        <v>1.18</v>
      </c>
      <c r="O24" s="177">
        <v>0</v>
      </c>
      <c r="P24" s="177">
        <v>1.39</v>
      </c>
      <c r="Q24" s="177">
        <v>0.04</v>
      </c>
      <c r="R24" s="177">
        <v>0.43</v>
      </c>
      <c r="S24" s="177">
        <v>0.03</v>
      </c>
      <c r="T24" s="177">
        <v>0</v>
      </c>
      <c r="U24" s="177">
        <v>2.09</v>
      </c>
      <c r="V24" s="177">
        <v>0.21</v>
      </c>
      <c r="W24" s="177">
        <v>0.39</v>
      </c>
      <c r="X24" s="177">
        <v>1.47</v>
      </c>
      <c r="Y24" s="177">
        <v>0</v>
      </c>
      <c r="Z24" s="177">
        <v>2.52</v>
      </c>
      <c r="AA24" s="177">
        <v>0.9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21.92</v>
      </c>
      <c r="AH24" s="177">
        <v>0</v>
      </c>
      <c r="AI24" s="177">
        <v>9.64</v>
      </c>
      <c r="AJ24" s="177">
        <v>0</v>
      </c>
      <c r="AK24" s="177">
        <v>88.64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4.83</v>
      </c>
      <c r="D25" s="177">
        <v>7.73</v>
      </c>
      <c r="E25" s="177">
        <v>0</v>
      </c>
      <c r="F25" s="177">
        <v>0</v>
      </c>
      <c r="G25" s="177">
        <v>20.329999999999998</v>
      </c>
      <c r="H25" s="177">
        <v>0</v>
      </c>
      <c r="I25" s="177">
        <v>0</v>
      </c>
      <c r="J25" s="177">
        <v>24.89</v>
      </c>
      <c r="K25" s="177">
        <v>0.31</v>
      </c>
      <c r="L25" s="177">
        <v>46.36</v>
      </c>
      <c r="M25" s="177">
        <v>0.78</v>
      </c>
      <c r="N25" s="177">
        <v>1.18</v>
      </c>
      <c r="O25" s="177">
        <v>0</v>
      </c>
      <c r="P25" s="177">
        <v>1.39</v>
      </c>
      <c r="Q25" s="177">
        <v>0.03</v>
      </c>
      <c r="R25" s="177">
        <v>0.43</v>
      </c>
      <c r="S25" s="177">
        <v>0</v>
      </c>
      <c r="T25" s="177">
        <v>0</v>
      </c>
      <c r="U25" s="177">
        <v>2.09</v>
      </c>
      <c r="V25" s="177">
        <v>0.21</v>
      </c>
      <c r="W25" s="177">
        <v>0.39</v>
      </c>
      <c r="X25" s="177">
        <v>1.47</v>
      </c>
      <c r="Y25" s="177">
        <v>0</v>
      </c>
      <c r="Z25" s="177">
        <v>2.52</v>
      </c>
      <c r="AA25" s="177">
        <v>0.9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21.92</v>
      </c>
      <c r="AH25" s="177">
        <v>0</v>
      </c>
      <c r="AI25" s="177">
        <v>9.64</v>
      </c>
      <c r="AJ25" s="177">
        <v>0</v>
      </c>
      <c r="AK25" s="177">
        <v>88.64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4.83</v>
      </c>
      <c r="D26" s="177">
        <v>7.73</v>
      </c>
      <c r="E26" s="177">
        <v>0</v>
      </c>
      <c r="F26" s="177">
        <v>0</v>
      </c>
      <c r="G26" s="177">
        <v>20.329999999999998</v>
      </c>
      <c r="H26" s="177">
        <v>0</v>
      </c>
      <c r="I26" s="177">
        <v>0</v>
      </c>
      <c r="J26" s="177">
        <v>24.89</v>
      </c>
      <c r="K26" s="177">
        <v>0.31</v>
      </c>
      <c r="L26" s="177">
        <v>65.709999999999994</v>
      </c>
      <c r="M26" s="177">
        <v>0.78</v>
      </c>
      <c r="N26" s="177">
        <v>1.18</v>
      </c>
      <c r="O26" s="177">
        <v>0</v>
      </c>
      <c r="P26" s="177">
        <v>1.39</v>
      </c>
      <c r="Q26" s="177">
        <v>0.03</v>
      </c>
      <c r="R26" s="177">
        <v>0.43</v>
      </c>
      <c r="S26" s="177">
        <v>0</v>
      </c>
      <c r="T26" s="177">
        <v>0</v>
      </c>
      <c r="U26" s="177">
        <v>2.09</v>
      </c>
      <c r="V26" s="177">
        <v>0.21</v>
      </c>
      <c r="W26" s="177">
        <v>0.39</v>
      </c>
      <c r="X26" s="177">
        <v>1.47</v>
      </c>
      <c r="Y26" s="177">
        <v>0</v>
      </c>
      <c r="Z26" s="177">
        <v>2.52</v>
      </c>
      <c r="AA26" s="177">
        <v>0.9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21.92</v>
      </c>
      <c r="AH26" s="177">
        <v>0</v>
      </c>
      <c r="AI26" s="177">
        <v>9.64</v>
      </c>
      <c r="AJ26" s="177">
        <v>0</v>
      </c>
      <c r="AK26" s="177">
        <v>88.64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4.83</v>
      </c>
      <c r="D27" s="177">
        <v>7.73</v>
      </c>
      <c r="E27" s="177">
        <v>0</v>
      </c>
      <c r="F27" s="177">
        <v>0</v>
      </c>
      <c r="G27" s="177">
        <v>20.329999999999998</v>
      </c>
      <c r="H27" s="177">
        <v>0</v>
      </c>
      <c r="I27" s="177">
        <v>22.87</v>
      </c>
      <c r="J27" s="177">
        <v>1.68</v>
      </c>
      <c r="K27" s="177">
        <v>0.31</v>
      </c>
      <c r="L27" s="177">
        <v>65.709999999999994</v>
      </c>
      <c r="M27" s="177">
        <v>0.78</v>
      </c>
      <c r="N27" s="177">
        <v>1.18</v>
      </c>
      <c r="O27" s="177">
        <v>0</v>
      </c>
      <c r="P27" s="177">
        <v>1.39</v>
      </c>
      <c r="Q27" s="177">
        <v>0.03</v>
      </c>
      <c r="R27" s="177">
        <v>0.43</v>
      </c>
      <c r="S27" s="177">
        <v>0</v>
      </c>
      <c r="T27" s="177">
        <v>0</v>
      </c>
      <c r="U27" s="177">
        <v>2.09</v>
      </c>
      <c r="V27" s="177">
        <v>0.21</v>
      </c>
      <c r="W27" s="177">
        <v>0.39</v>
      </c>
      <c r="X27" s="177">
        <v>1.47</v>
      </c>
      <c r="Y27" s="177">
        <v>0</v>
      </c>
      <c r="Z27" s="177">
        <v>2.52</v>
      </c>
      <c r="AA27" s="177">
        <v>0.9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21.92</v>
      </c>
      <c r="AH27" s="177">
        <v>0</v>
      </c>
      <c r="AI27" s="177">
        <v>9.64</v>
      </c>
      <c r="AJ27" s="177">
        <v>0</v>
      </c>
      <c r="AK27" s="177">
        <v>88.64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4.83</v>
      </c>
      <c r="D28" s="177">
        <v>7.73</v>
      </c>
      <c r="E28" s="177">
        <v>0</v>
      </c>
      <c r="F28" s="177">
        <v>0</v>
      </c>
      <c r="G28" s="177">
        <v>20.329999999999998</v>
      </c>
      <c r="H28" s="177">
        <v>0</v>
      </c>
      <c r="I28" s="177">
        <v>22.54</v>
      </c>
      <c r="J28" s="177">
        <v>1.68</v>
      </c>
      <c r="K28" s="177">
        <v>0.31</v>
      </c>
      <c r="L28" s="177">
        <v>65.709999999999994</v>
      </c>
      <c r="M28" s="177">
        <v>0.78</v>
      </c>
      <c r="N28" s="177">
        <v>1.18</v>
      </c>
      <c r="O28" s="177">
        <v>0</v>
      </c>
      <c r="P28" s="177">
        <v>1.39</v>
      </c>
      <c r="Q28" s="177">
        <v>0.03</v>
      </c>
      <c r="R28" s="177">
        <v>0.43</v>
      </c>
      <c r="S28" s="177">
        <v>0</v>
      </c>
      <c r="T28" s="177">
        <v>0</v>
      </c>
      <c r="U28" s="177">
        <v>2.09</v>
      </c>
      <c r="V28" s="177">
        <v>0.21</v>
      </c>
      <c r="W28" s="177">
        <v>0.39</v>
      </c>
      <c r="X28" s="177">
        <v>1.47</v>
      </c>
      <c r="Y28" s="177">
        <v>0</v>
      </c>
      <c r="Z28" s="177">
        <v>2.52</v>
      </c>
      <c r="AA28" s="177">
        <v>0.9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21.92</v>
      </c>
      <c r="AH28" s="177">
        <v>0</v>
      </c>
      <c r="AI28" s="177">
        <v>9.64</v>
      </c>
      <c r="AJ28" s="177">
        <v>0</v>
      </c>
      <c r="AK28" s="177">
        <v>88.64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4.83</v>
      </c>
      <c r="D29" s="177">
        <v>7.73</v>
      </c>
      <c r="E29" s="177">
        <v>0</v>
      </c>
      <c r="F29" s="177">
        <v>0</v>
      </c>
      <c r="G29" s="177">
        <v>20.329999999999998</v>
      </c>
      <c r="H29" s="177">
        <v>0</v>
      </c>
      <c r="I29" s="177">
        <v>22.54</v>
      </c>
      <c r="J29" s="177">
        <v>1.68</v>
      </c>
      <c r="K29" s="177">
        <v>9.41</v>
      </c>
      <c r="L29" s="177">
        <v>178.49</v>
      </c>
      <c r="M29" s="177">
        <v>0.78</v>
      </c>
      <c r="N29" s="177">
        <v>1.18</v>
      </c>
      <c r="O29" s="177">
        <v>0</v>
      </c>
      <c r="P29" s="177">
        <v>1.39</v>
      </c>
      <c r="Q29" s="177">
        <v>3.53</v>
      </c>
      <c r="R29" s="177">
        <v>13.01</v>
      </c>
      <c r="S29" s="177">
        <v>4.08</v>
      </c>
      <c r="T29" s="177">
        <v>0</v>
      </c>
      <c r="U29" s="177">
        <v>2.09</v>
      </c>
      <c r="V29" s="177">
        <v>0.21</v>
      </c>
      <c r="W29" s="177">
        <v>0.39</v>
      </c>
      <c r="X29" s="177">
        <v>1.47</v>
      </c>
      <c r="Y29" s="177">
        <v>0</v>
      </c>
      <c r="Z29" s="177">
        <v>2.52</v>
      </c>
      <c r="AA29" s="177">
        <v>19.93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21.92</v>
      </c>
      <c r="AH29" s="177">
        <v>0</v>
      </c>
      <c r="AI29" s="177">
        <v>9.64</v>
      </c>
      <c r="AJ29" s="177">
        <v>0</v>
      </c>
      <c r="AK29" s="177">
        <v>88.64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4.83</v>
      </c>
      <c r="D30" s="177">
        <v>7.73</v>
      </c>
      <c r="E30" s="177">
        <v>0</v>
      </c>
      <c r="F30" s="177">
        <v>0</v>
      </c>
      <c r="G30" s="177">
        <v>20.329999999999998</v>
      </c>
      <c r="H30" s="177">
        <v>0</v>
      </c>
      <c r="I30" s="177">
        <v>22.54</v>
      </c>
      <c r="J30" s="177">
        <v>1.68</v>
      </c>
      <c r="K30" s="177">
        <v>9.41</v>
      </c>
      <c r="L30" s="177">
        <v>307.58</v>
      </c>
      <c r="M30" s="177">
        <v>0.78</v>
      </c>
      <c r="N30" s="177">
        <v>1.18</v>
      </c>
      <c r="O30" s="177">
        <v>0</v>
      </c>
      <c r="P30" s="177">
        <v>1.39</v>
      </c>
      <c r="Q30" s="177">
        <v>3.53</v>
      </c>
      <c r="R30" s="177">
        <v>0.43</v>
      </c>
      <c r="S30" s="177">
        <v>4.08</v>
      </c>
      <c r="T30" s="177">
        <v>0</v>
      </c>
      <c r="U30" s="177">
        <v>2.09</v>
      </c>
      <c r="V30" s="177">
        <v>0.21</v>
      </c>
      <c r="W30" s="177">
        <v>0.39</v>
      </c>
      <c r="X30" s="177">
        <v>1.47</v>
      </c>
      <c r="Y30" s="177">
        <v>0</v>
      </c>
      <c r="Z30" s="177">
        <v>2.52</v>
      </c>
      <c r="AA30" s="177">
        <v>19.93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21.92</v>
      </c>
      <c r="AH30" s="177">
        <v>0</v>
      </c>
      <c r="AI30" s="177">
        <v>9.64</v>
      </c>
      <c r="AJ30" s="177">
        <v>0</v>
      </c>
      <c r="AK30" s="177">
        <v>88.64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4.83</v>
      </c>
      <c r="D31" s="177">
        <v>7.73</v>
      </c>
      <c r="E31" s="177">
        <v>0</v>
      </c>
      <c r="F31" s="177">
        <v>0</v>
      </c>
      <c r="G31" s="177">
        <v>20.329999999999998</v>
      </c>
      <c r="H31" s="177">
        <v>0</v>
      </c>
      <c r="I31" s="177">
        <v>22.54</v>
      </c>
      <c r="J31" s="177">
        <v>1.68</v>
      </c>
      <c r="K31" s="177">
        <v>9.41</v>
      </c>
      <c r="L31" s="177">
        <v>365.63</v>
      </c>
      <c r="M31" s="177">
        <v>0.78</v>
      </c>
      <c r="N31" s="177">
        <v>1.18</v>
      </c>
      <c r="O31" s="177">
        <v>0</v>
      </c>
      <c r="P31" s="177">
        <v>1.39</v>
      </c>
      <c r="Q31" s="177">
        <v>3.53</v>
      </c>
      <c r="R31" s="177">
        <v>7.47</v>
      </c>
      <c r="S31" s="177">
        <v>4.08</v>
      </c>
      <c r="T31" s="177">
        <v>0</v>
      </c>
      <c r="U31" s="177">
        <v>2.09</v>
      </c>
      <c r="V31" s="177">
        <v>0.21</v>
      </c>
      <c r="W31" s="177">
        <v>0.82</v>
      </c>
      <c r="X31" s="177">
        <v>1.47</v>
      </c>
      <c r="Y31" s="177">
        <v>0</v>
      </c>
      <c r="Z31" s="177">
        <v>2.52</v>
      </c>
      <c r="AA31" s="177">
        <v>19.93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21.92</v>
      </c>
      <c r="AH31" s="177">
        <v>0</v>
      </c>
      <c r="AI31" s="177">
        <v>9.64</v>
      </c>
      <c r="AJ31" s="177">
        <v>0</v>
      </c>
      <c r="AK31" s="177">
        <v>88.64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4.83</v>
      </c>
      <c r="D32" s="177">
        <v>7.73</v>
      </c>
      <c r="E32" s="177">
        <v>0</v>
      </c>
      <c r="F32" s="177">
        <v>0</v>
      </c>
      <c r="G32" s="177">
        <v>20.329999999999998</v>
      </c>
      <c r="H32" s="177">
        <v>0</v>
      </c>
      <c r="I32" s="177">
        <v>22.54</v>
      </c>
      <c r="J32" s="177">
        <v>1.68</v>
      </c>
      <c r="K32" s="177">
        <v>9.41</v>
      </c>
      <c r="L32" s="177">
        <v>365.63</v>
      </c>
      <c r="M32" s="177">
        <v>0.78</v>
      </c>
      <c r="N32" s="177">
        <v>1.18</v>
      </c>
      <c r="O32" s="177">
        <v>0</v>
      </c>
      <c r="P32" s="177">
        <v>1.39</v>
      </c>
      <c r="Q32" s="177">
        <v>3.5</v>
      </c>
      <c r="R32" s="177">
        <v>6.57</v>
      </c>
      <c r="S32" s="177">
        <v>4.08</v>
      </c>
      <c r="T32" s="177">
        <v>0</v>
      </c>
      <c r="U32" s="177">
        <v>2.09</v>
      </c>
      <c r="V32" s="177">
        <v>0.21</v>
      </c>
      <c r="W32" s="177">
        <v>0.82</v>
      </c>
      <c r="X32" s="177">
        <v>1.47</v>
      </c>
      <c r="Y32" s="177">
        <v>0</v>
      </c>
      <c r="Z32" s="177">
        <v>2.52</v>
      </c>
      <c r="AA32" s="177">
        <v>19.93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22.09</v>
      </c>
      <c r="AH32" s="177">
        <v>0</v>
      </c>
      <c r="AI32" s="177">
        <v>9.64</v>
      </c>
      <c r="AJ32" s="177">
        <v>0</v>
      </c>
      <c r="AK32" s="177">
        <v>88.64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4.51</v>
      </c>
      <c r="D33" s="177">
        <v>7.73</v>
      </c>
      <c r="E33" s="177">
        <v>0</v>
      </c>
      <c r="F33" s="177">
        <v>0</v>
      </c>
      <c r="G33" s="177">
        <v>20.329999999999998</v>
      </c>
      <c r="H33" s="177">
        <v>0</v>
      </c>
      <c r="I33" s="177">
        <v>22.54</v>
      </c>
      <c r="J33" s="177">
        <v>1.68</v>
      </c>
      <c r="K33" s="177">
        <v>9.41</v>
      </c>
      <c r="L33" s="177">
        <v>365.63</v>
      </c>
      <c r="M33" s="177">
        <v>0.78</v>
      </c>
      <c r="N33" s="177">
        <v>1.18</v>
      </c>
      <c r="O33" s="177">
        <v>0</v>
      </c>
      <c r="P33" s="177">
        <v>1.39</v>
      </c>
      <c r="Q33" s="177">
        <v>3.5</v>
      </c>
      <c r="R33" s="177">
        <v>6.57</v>
      </c>
      <c r="S33" s="177">
        <v>4.08</v>
      </c>
      <c r="T33" s="177">
        <v>0</v>
      </c>
      <c r="U33" s="177">
        <v>2.09</v>
      </c>
      <c r="V33" s="177">
        <v>0.21</v>
      </c>
      <c r="W33" s="177">
        <v>0.82</v>
      </c>
      <c r="X33" s="177">
        <v>1.47</v>
      </c>
      <c r="Y33" s="177">
        <v>0</v>
      </c>
      <c r="Z33" s="177">
        <v>2.5299999999999998</v>
      </c>
      <c r="AA33" s="177">
        <v>19.93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22.09</v>
      </c>
      <c r="AH33" s="177">
        <v>0</v>
      </c>
      <c r="AI33" s="177">
        <v>9.64</v>
      </c>
      <c r="AJ33" s="177">
        <v>0</v>
      </c>
      <c r="AK33" s="177">
        <v>88.64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4.51</v>
      </c>
      <c r="D34" s="177">
        <v>7.73</v>
      </c>
      <c r="E34" s="177">
        <v>0</v>
      </c>
      <c r="F34" s="177">
        <v>0</v>
      </c>
      <c r="G34" s="177">
        <v>20.329999999999998</v>
      </c>
      <c r="H34" s="177">
        <v>0</v>
      </c>
      <c r="I34" s="177">
        <v>22.54</v>
      </c>
      <c r="J34" s="177">
        <v>1.68</v>
      </c>
      <c r="K34" s="177">
        <v>9.41</v>
      </c>
      <c r="L34" s="177">
        <v>365.63</v>
      </c>
      <c r="M34" s="177">
        <v>0.78</v>
      </c>
      <c r="N34" s="177">
        <v>1.18</v>
      </c>
      <c r="O34" s="177">
        <v>0</v>
      </c>
      <c r="P34" s="177">
        <v>1.39</v>
      </c>
      <c r="Q34" s="177">
        <v>3.5</v>
      </c>
      <c r="R34" s="177">
        <v>6.57</v>
      </c>
      <c r="S34" s="177">
        <v>4.08</v>
      </c>
      <c r="T34" s="177">
        <v>0</v>
      </c>
      <c r="U34" s="177">
        <v>2.09</v>
      </c>
      <c r="V34" s="177">
        <v>0.21</v>
      </c>
      <c r="W34" s="177">
        <v>0.82</v>
      </c>
      <c r="X34" s="177">
        <v>1.47</v>
      </c>
      <c r="Y34" s="177">
        <v>0</v>
      </c>
      <c r="Z34" s="177">
        <v>2.52</v>
      </c>
      <c r="AA34" s="177">
        <v>19.93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22.09</v>
      </c>
      <c r="AH34" s="177">
        <v>0</v>
      </c>
      <c r="AI34" s="177">
        <v>9.64</v>
      </c>
      <c r="AJ34" s="177">
        <v>0</v>
      </c>
      <c r="AK34" s="177">
        <v>88.64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4.51</v>
      </c>
      <c r="D35" s="177">
        <v>7.73</v>
      </c>
      <c r="E35" s="177">
        <v>0</v>
      </c>
      <c r="F35" s="177">
        <v>0</v>
      </c>
      <c r="G35" s="177">
        <v>20.329999999999998</v>
      </c>
      <c r="H35" s="177">
        <v>0</v>
      </c>
      <c r="I35" s="177">
        <v>22.54</v>
      </c>
      <c r="J35" s="177">
        <v>1.68</v>
      </c>
      <c r="K35" s="177">
        <v>9.41</v>
      </c>
      <c r="L35" s="177">
        <v>365.63</v>
      </c>
      <c r="M35" s="177">
        <v>0.78</v>
      </c>
      <c r="N35" s="177">
        <v>1.18</v>
      </c>
      <c r="O35" s="177">
        <v>0</v>
      </c>
      <c r="P35" s="177">
        <v>1.39</v>
      </c>
      <c r="Q35" s="177">
        <v>3.51</v>
      </c>
      <c r="R35" s="177">
        <v>6.57</v>
      </c>
      <c r="S35" s="177">
        <v>4.08</v>
      </c>
      <c r="T35" s="177">
        <v>0</v>
      </c>
      <c r="U35" s="177">
        <v>2.09</v>
      </c>
      <c r="V35" s="177">
        <v>0.76</v>
      </c>
      <c r="W35" s="177">
        <v>7.82</v>
      </c>
      <c r="X35" s="177">
        <v>22.81</v>
      </c>
      <c r="Y35" s="177">
        <v>0</v>
      </c>
      <c r="Z35" s="177">
        <v>16.41</v>
      </c>
      <c r="AA35" s="177">
        <v>19.93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22.09</v>
      </c>
      <c r="AH35" s="177">
        <v>0</v>
      </c>
      <c r="AI35" s="177">
        <v>9.64</v>
      </c>
      <c r="AJ35" s="177">
        <v>0</v>
      </c>
      <c r="AK35" s="177">
        <v>88.64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4.51</v>
      </c>
      <c r="D36" s="177">
        <v>7.73</v>
      </c>
      <c r="E36" s="177">
        <v>0</v>
      </c>
      <c r="F36" s="177">
        <v>0</v>
      </c>
      <c r="G36" s="177">
        <v>20.329999999999998</v>
      </c>
      <c r="H36" s="177">
        <v>0</v>
      </c>
      <c r="I36" s="177">
        <v>22.54</v>
      </c>
      <c r="J36" s="177">
        <v>1.68</v>
      </c>
      <c r="K36" s="177">
        <v>9.41</v>
      </c>
      <c r="L36" s="177">
        <v>365.63</v>
      </c>
      <c r="M36" s="177">
        <v>0.78</v>
      </c>
      <c r="N36" s="177">
        <v>1.18</v>
      </c>
      <c r="O36" s="177">
        <v>0</v>
      </c>
      <c r="P36" s="177">
        <v>1.39</v>
      </c>
      <c r="Q36" s="177">
        <v>3.51</v>
      </c>
      <c r="R36" s="177">
        <v>6.57</v>
      </c>
      <c r="S36" s="177">
        <v>4.08</v>
      </c>
      <c r="T36" s="177">
        <v>0</v>
      </c>
      <c r="U36" s="177">
        <v>2.09</v>
      </c>
      <c r="V36" s="177">
        <v>3.63</v>
      </c>
      <c r="W36" s="177">
        <v>0.82</v>
      </c>
      <c r="X36" s="177">
        <v>1.47</v>
      </c>
      <c r="Y36" s="177">
        <v>0</v>
      </c>
      <c r="Z36" s="177">
        <v>30.3</v>
      </c>
      <c r="AA36" s="177">
        <v>19.93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22.09</v>
      </c>
      <c r="AH36" s="177">
        <v>0</v>
      </c>
      <c r="AI36" s="177">
        <v>9.64</v>
      </c>
      <c r="AJ36" s="177">
        <v>0</v>
      </c>
      <c r="AK36" s="177">
        <v>88.64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4.51</v>
      </c>
      <c r="D37" s="177">
        <v>7.73</v>
      </c>
      <c r="E37" s="177">
        <v>0</v>
      </c>
      <c r="F37" s="177">
        <v>0</v>
      </c>
      <c r="G37" s="177">
        <v>20.329999999999998</v>
      </c>
      <c r="H37" s="177">
        <v>0</v>
      </c>
      <c r="I37" s="177">
        <v>22.2</v>
      </c>
      <c r="J37" s="177">
        <v>1.68</v>
      </c>
      <c r="K37" s="177">
        <v>9.41</v>
      </c>
      <c r="L37" s="177">
        <v>365.63</v>
      </c>
      <c r="M37" s="177">
        <v>0.78</v>
      </c>
      <c r="N37" s="177">
        <v>1.18</v>
      </c>
      <c r="O37" s="177">
        <v>0</v>
      </c>
      <c r="P37" s="177">
        <v>1.39</v>
      </c>
      <c r="Q37" s="177">
        <v>3.2</v>
      </c>
      <c r="R37" s="177">
        <v>6.62</v>
      </c>
      <c r="S37" s="177">
        <v>4.0599999999999996</v>
      </c>
      <c r="T37" s="177">
        <v>0</v>
      </c>
      <c r="U37" s="177">
        <v>2.09</v>
      </c>
      <c r="V37" s="177">
        <v>3.63</v>
      </c>
      <c r="W37" s="177">
        <v>0.82</v>
      </c>
      <c r="X37" s="177">
        <v>1.47</v>
      </c>
      <c r="Y37" s="177">
        <v>0</v>
      </c>
      <c r="Z37" s="177">
        <v>48.67</v>
      </c>
      <c r="AA37" s="177">
        <v>19.93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28.55</v>
      </c>
      <c r="AH37" s="177">
        <v>0</v>
      </c>
      <c r="AI37" s="177">
        <v>9.64</v>
      </c>
      <c r="AJ37" s="177">
        <v>0</v>
      </c>
      <c r="AK37" s="177">
        <v>88.64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4.51</v>
      </c>
      <c r="D38" s="177">
        <v>7.73</v>
      </c>
      <c r="E38" s="177">
        <v>0</v>
      </c>
      <c r="F38" s="177">
        <v>0</v>
      </c>
      <c r="G38" s="177">
        <v>20.329999999999998</v>
      </c>
      <c r="H38" s="177">
        <v>0</v>
      </c>
      <c r="I38" s="177">
        <v>22.2</v>
      </c>
      <c r="J38" s="177">
        <v>1.68</v>
      </c>
      <c r="K38" s="177">
        <v>9.41</v>
      </c>
      <c r="L38" s="177">
        <v>365.63</v>
      </c>
      <c r="M38" s="177">
        <v>0.78</v>
      </c>
      <c r="N38" s="177">
        <v>1.18</v>
      </c>
      <c r="O38" s="177">
        <v>0</v>
      </c>
      <c r="P38" s="177">
        <v>1.39</v>
      </c>
      <c r="Q38" s="177">
        <v>3.2</v>
      </c>
      <c r="R38" s="177">
        <v>6.62</v>
      </c>
      <c r="S38" s="177">
        <v>4.0599999999999996</v>
      </c>
      <c r="T38" s="177">
        <v>0</v>
      </c>
      <c r="U38" s="177">
        <v>2.09</v>
      </c>
      <c r="V38" s="177">
        <v>3.63</v>
      </c>
      <c r="W38" s="177">
        <v>0.82</v>
      </c>
      <c r="X38" s="177">
        <v>1.47</v>
      </c>
      <c r="Y38" s="177">
        <v>0</v>
      </c>
      <c r="Z38" s="177">
        <v>48.67</v>
      </c>
      <c r="AA38" s="177">
        <v>19.93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28.55</v>
      </c>
      <c r="AH38" s="177">
        <v>0</v>
      </c>
      <c r="AI38" s="177">
        <v>9.64</v>
      </c>
      <c r="AJ38" s="177">
        <v>0</v>
      </c>
      <c r="AK38" s="177">
        <v>88.64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4.51</v>
      </c>
      <c r="D39" s="177">
        <v>7.73</v>
      </c>
      <c r="E39" s="177">
        <v>0</v>
      </c>
      <c r="F39" s="177">
        <v>0</v>
      </c>
      <c r="G39" s="177">
        <v>19.66</v>
      </c>
      <c r="H39" s="177">
        <v>0</v>
      </c>
      <c r="I39" s="177">
        <v>22.2</v>
      </c>
      <c r="J39" s="177">
        <v>1.68</v>
      </c>
      <c r="K39" s="177">
        <v>9.41</v>
      </c>
      <c r="L39" s="177">
        <v>365.63</v>
      </c>
      <c r="M39" s="177">
        <v>0.78</v>
      </c>
      <c r="N39" s="177">
        <v>1.18</v>
      </c>
      <c r="O39" s="177">
        <v>0</v>
      </c>
      <c r="P39" s="177">
        <v>1.39</v>
      </c>
      <c r="Q39" s="177">
        <v>3.21</v>
      </c>
      <c r="R39" s="177">
        <v>6.89</v>
      </c>
      <c r="S39" s="177">
        <v>4.09</v>
      </c>
      <c r="T39" s="177">
        <v>0</v>
      </c>
      <c r="U39" s="177">
        <v>2.09</v>
      </c>
      <c r="V39" s="177">
        <v>5.57</v>
      </c>
      <c r="W39" s="177">
        <v>12.9</v>
      </c>
      <c r="X39" s="177">
        <v>35.58</v>
      </c>
      <c r="Y39" s="177">
        <v>0</v>
      </c>
      <c r="Z39" s="177">
        <v>48.67</v>
      </c>
      <c r="AA39" s="177">
        <v>19.93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28.85</v>
      </c>
      <c r="AH39" s="177">
        <v>0</v>
      </c>
      <c r="AI39" s="177">
        <v>9.64</v>
      </c>
      <c r="AJ39" s="177">
        <v>0</v>
      </c>
      <c r="AK39" s="177">
        <v>88.64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4.51</v>
      </c>
      <c r="D40" s="177">
        <v>7.73</v>
      </c>
      <c r="E40" s="177">
        <v>0</v>
      </c>
      <c r="F40" s="177">
        <v>0</v>
      </c>
      <c r="G40" s="177">
        <v>19.66</v>
      </c>
      <c r="H40" s="177">
        <v>0</v>
      </c>
      <c r="I40" s="177">
        <v>22.2</v>
      </c>
      <c r="J40" s="177">
        <v>1.68</v>
      </c>
      <c r="K40" s="177">
        <v>9.41</v>
      </c>
      <c r="L40" s="177">
        <v>365.63</v>
      </c>
      <c r="M40" s="177">
        <v>0.78</v>
      </c>
      <c r="N40" s="177">
        <v>1.18</v>
      </c>
      <c r="O40" s="177">
        <v>0</v>
      </c>
      <c r="P40" s="177">
        <v>1.39</v>
      </c>
      <c r="Q40" s="177">
        <v>3.21</v>
      </c>
      <c r="R40" s="177">
        <v>6.89</v>
      </c>
      <c r="S40" s="177">
        <v>4.09</v>
      </c>
      <c r="T40" s="177">
        <v>0</v>
      </c>
      <c r="U40" s="177">
        <v>2.09</v>
      </c>
      <c r="V40" s="177">
        <v>5.57</v>
      </c>
      <c r="W40" s="177">
        <v>12.9</v>
      </c>
      <c r="X40" s="177">
        <v>35.58</v>
      </c>
      <c r="Y40" s="177">
        <v>0</v>
      </c>
      <c r="Z40" s="177">
        <v>48.67</v>
      </c>
      <c r="AA40" s="177">
        <v>19.93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28.85</v>
      </c>
      <c r="AH40" s="177">
        <v>0</v>
      </c>
      <c r="AI40" s="177">
        <v>9.64</v>
      </c>
      <c r="AJ40" s="177">
        <v>0</v>
      </c>
      <c r="AK40" s="177">
        <v>88.64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4.51</v>
      </c>
      <c r="D41" s="177">
        <v>7.73</v>
      </c>
      <c r="E41" s="177">
        <v>0</v>
      </c>
      <c r="F41" s="177">
        <v>0</v>
      </c>
      <c r="G41" s="177">
        <v>19.66</v>
      </c>
      <c r="H41" s="177">
        <v>0</v>
      </c>
      <c r="I41" s="177">
        <v>22.2</v>
      </c>
      <c r="J41" s="177">
        <v>1.68</v>
      </c>
      <c r="K41" s="177">
        <v>9.41</v>
      </c>
      <c r="L41" s="177">
        <v>365.63</v>
      </c>
      <c r="M41" s="177">
        <v>0.78</v>
      </c>
      <c r="N41" s="177">
        <v>1.18</v>
      </c>
      <c r="O41" s="177">
        <v>0</v>
      </c>
      <c r="P41" s="177">
        <v>1.39</v>
      </c>
      <c r="Q41" s="177">
        <v>3.21</v>
      </c>
      <c r="R41" s="177">
        <v>6.89</v>
      </c>
      <c r="S41" s="177">
        <v>4.09</v>
      </c>
      <c r="T41" s="177">
        <v>0</v>
      </c>
      <c r="U41" s="177">
        <v>2.09</v>
      </c>
      <c r="V41" s="177">
        <v>5.57</v>
      </c>
      <c r="W41" s="177">
        <v>1.62</v>
      </c>
      <c r="X41" s="177">
        <v>1.47</v>
      </c>
      <c r="Y41" s="177">
        <v>0</v>
      </c>
      <c r="Z41" s="177">
        <v>48.67</v>
      </c>
      <c r="AA41" s="177">
        <v>19.93</v>
      </c>
      <c r="AB41" s="177">
        <v>0</v>
      </c>
      <c r="AC41" s="177">
        <v>13.92</v>
      </c>
      <c r="AD41" s="177">
        <v>0</v>
      </c>
      <c r="AE41" s="177">
        <v>0</v>
      </c>
      <c r="AF41" s="177">
        <v>0</v>
      </c>
      <c r="AG41" s="177">
        <v>22.09</v>
      </c>
      <c r="AH41" s="177">
        <v>0</v>
      </c>
      <c r="AI41" s="177">
        <v>9.64</v>
      </c>
      <c r="AJ41" s="177">
        <v>0</v>
      </c>
      <c r="AK41" s="177">
        <v>88.64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4.51</v>
      </c>
      <c r="D42" s="177">
        <v>7.73</v>
      </c>
      <c r="E42" s="177">
        <v>0</v>
      </c>
      <c r="F42" s="177">
        <v>0</v>
      </c>
      <c r="G42" s="177">
        <v>19.66</v>
      </c>
      <c r="H42" s="177">
        <v>0</v>
      </c>
      <c r="I42" s="177">
        <v>22.2</v>
      </c>
      <c r="J42" s="177">
        <v>1.68</v>
      </c>
      <c r="K42" s="177">
        <v>9.41</v>
      </c>
      <c r="L42" s="177">
        <v>365.63</v>
      </c>
      <c r="M42" s="177">
        <v>0.78</v>
      </c>
      <c r="N42" s="177">
        <v>1.18</v>
      </c>
      <c r="O42" s="177">
        <v>0</v>
      </c>
      <c r="P42" s="177">
        <v>1.39</v>
      </c>
      <c r="Q42" s="177">
        <v>3.21</v>
      </c>
      <c r="R42" s="177">
        <v>6.89</v>
      </c>
      <c r="S42" s="177">
        <v>4.09</v>
      </c>
      <c r="T42" s="177">
        <v>0</v>
      </c>
      <c r="U42" s="177">
        <v>2.09</v>
      </c>
      <c r="V42" s="177">
        <v>5.57</v>
      </c>
      <c r="W42" s="177">
        <v>1.62</v>
      </c>
      <c r="X42" s="177">
        <v>1.47</v>
      </c>
      <c r="Y42" s="177">
        <v>0</v>
      </c>
      <c r="Z42" s="177">
        <v>48.67</v>
      </c>
      <c r="AA42" s="177">
        <v>19.93</v>
      </c>
      <c r="AB42" s="177">
        <v>0</v>
      </c>
      <c r="AC42" s="177">
        <v>13.92</v>
      </c>
      <c r="AD42" s="177">
        <v>0</v>
      </c>
      <c r="AE42" s="177">
        <v>0</v>
      </c>
      <c r="AF42" s="177">
        <v>0</v>
      </c>
      <c r="AG42" s="177">
        <v>22.09</v>
      </c>
      <c r="AH42" s="177">
        <v>0</v>
      </c>
      <c r="AI42" s="177">
        <v>9.64</v>
      </c>
      <c r="AJ42" s="177">
        <v>0</v>
      </c>
      <c r="AK42" s="177">
        <v>88.64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4.1900000000000004</v>
      </c>
      <c r="D43" s="177">
        <v>7.73</v>
      </c>
      <c r="E43" s="177">
        <v>0</v>
      </c>
      <c r="F43" s="177">
        <v>0</v>
      </c>
      <c r="G43" s="177">
        <v>19.66</v>
      </c>
      <c r="H43" s="177">
        <v>0</v>
      </c>
      <c r="I43" s="177">
        <v>22.2</v>
      </c>
      <c r="J43" s="177">
        <v>1.68</v>
      </c>
      <c r="K43" s="177">
        <v>9.41</v>
      </c>
      <c r="L43" s="177">
        <v>365.63</v>
      </c>
      <c r="M43" s="177">
        <v>0.78</v>
      </c>
      <c r="N43" s="177">
        <v>1.18</v>
      </c>
      <c r="O43" s="177">
        <v>0</v>
      </c>
      <c r="P43" s="177">
        <v>1.39</v>
      </c>
      <c r="Q43" s="177">
        <v>3.21</v>
      </c>
      <c r="R43" s="177">
        <v>6.59</v>
      </c>
      <c r="S43" s="177">
        <v>4.09</v>
      </c>
      <c r="T43" s="177">
        <v>0</v>
      </c>
      <c r="U43" s="177">
        <v>2.09</v>
      </c>
      <c r="V43" s="177">
        <v>5.57</v>
      </c>
      <c r="W43" s="177">
        <v>10.7</v>
      </c>
      <c r="X43" s="177">
        <v>35.58</v>
      </c>
      <c r="Y43" s="177">
        <v>0</v>
      </c>
      <c r="Z43" s="177">
        <v>48.67</v>
      </c>
      <c r="AA43" s="177">
        <v>19.93</v>
      </c>
      <c r="AB43" s="177">
        <v>0</v>
      </c>
      <c r="AC43" s="177">
        <v>13.92</v>
      </c>
      <c r="AD43" s="177">
        <v>0</v>
      </c>
      <c r="AE43" s="177">
        <v>0</v>
      </c>
      <c r="AF43" s="177">
        <v>0</v>
      </c>
      <c r="AG43" s="177">
        <v>22.09</v>
      </c>
      <c r="AH43" s="177">
        <v>0</v>
      </c>
      <c r="AI43" s="177">
        <v>9.64</v>
      </c>
      <c r="AJ43" s="177">
        <v>0</v>
      </c>
      <c r="AK43" s="177">
        <v>88.64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4.1900000000000004</v>
      </c>
      <c r="D44" s="177">
        <v>7.73</v>
      </c>
      <c r="E44" s="177">
        <v>0</v>
      </c>
      <c r="F44" s="177">
        <v>0</v>
      </c>
      <c r="G44" s="177">
        <v>19.66</v>
      </c>
      <c r="H44" s="177">
        <v>0</v>
      </c>
      <c r="I44" s="177">
        <v>22.2</v>
      </c>
      <c r="J44" s="177">
        <v>1.68</v>
      </c>
      <c r="K44" s="177">
        <v>9.41</v>
      </c>
      <c r="L44" s="177">
        <v>365.63</v>
      </c>
      <c r="M44" s="177">
        <v>0.78</v>
      </c>
      <c r="N44" s="177">
        <v>1.18</v>
      </c>
      <c r="O44" s="177">
        <v>0</v>
      </c>
      <c r="P44" s="177">
        <v>1.39</v>
      </c>
      <c r="Q44" s="177">
        <v>3.21</v>
      </c>
      <c r="R44" s="177">
        <v>6.59</v>
      </c>
      <c r="S44" s="177">
        <v>4.09</v>
      </c>
      <c r="T44" s="177">
        <v>0</v>
      </c>
      <c r="U44" s="177">
        <v>2.09</v>
      </c>
      <c r="V44" s="177">
        <v>0.18</v>
      </c>
      <c r="W44" s="177">
        <v>1.62</v>
      </c>
      <c r="X44" s="177">
        <v>1.47</v>
      </c>
      <c r="Y44" s="177">
        <v>0</v>
      </c>
      <c r="Z44" s="177">
        <v>48.67</v>
      </c>
      <c r="AA44" s="177">
        <v>19.93</v>
      </c>
      <c r="AB44" s="177">
        <v>0</v>
      </c>
      <c r="AC44" s="177">
        <v>13.92</v>
      </c>
      <c r="AD44" s="177">
        <v>0</v>
      </c>
      <c r="AE44" s="177">
        <v>0</v>
      </c>
      <c r="AF44" s="177">
        <v>0</v>
      </c>
      <c r="AG44" s="177">
        <v>22.09</v>
      </c>
      <c r="AH44" s="177">
        <v>0</v>
      </c>
      <c r="AI44" s="177">
        <v>9.64</v>
      </c>
      <c r="AJ44" s="177">
        <v>0</v>
      </c>
      <c r="AK44" s="177">
        <v>88.64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4.1900000000000004</v>
      </c>
      <c r="D45" s="177">
        <v>7.73</v>
      </c>
      <c r="E45" s="177">
        <v>0</v>
      </c>
      <c r="F45" s="177">
        <v>0</v>
      </c>
      <c r="G45" s="177">
        <v>19.66</v>
      </c>
      <c r="H45" s="177">
        <v>0</v>
      </c>
      <c r="I45" s="177">
        <v>22.2</v>
      </c>
      <c r="J45" s="177">
        <v>1.68</v>
      </c>
      <c r="K45" s="177">
        <v>9.41</v>
      </c>
      <c r="L45" s="177">
        <v>365.63</v>
      </c>
      <c r="M45" s="177">
        <v>0.78</v>
      </c>
      <c r="N45" s="177">
        <v>1.18</v>
      </c>
      <c r="O45" s="177">
        <v>0</v>
      </c>
      <c r="P45" s="177">
        <v>1.39</v>
      </c>
      <c r="Q45" s="177">
        <v>3.21</v>
      </c>
      <c r="R45" s="177">
        <v>9.89</v>
      </c>
      <c r="S45" s="177">
        <v>4.09</v>
      </c>
      <c r="T45" s="177">
        <v>0</v>
      </c>
      <c r="U45" s="177">
        <v>2.09</v>
      </c>
      <c r="V45" s="177">
        <v>0.18</v>
      </c>
      <c r="W45" s="177">
        <v>1.62</v>
      </c>
      <c r="X45" s="177">
        <v>1.47</v>
      </c>
      <c r="Y45" s="177">
        <v>0</v>
      </c>
      <c r="Z45" s="177">
        <v>48.67</v>
      </c>
      <c r="AA45" s="177">
        <v>19.93</v>
      </c>
      <c r="AB45" s="177">
        <v>0</v>
      </c>
      <c r="AC45" s="177">
        <v>13.92</v>
      </c>
      <c r="AD45" s="177">
        <v>0</v>
      </c>
      <c r="AE45" s="177">
        <v>0</v>
      </c>
      <c r="AF45" s="177">
        <v>0</v>
      </c>
      <c r="AG45" s="177">
        <v>22.09</v>
      </c>
      <c r="AH45" s="177">
        <v>0</v>
      </c>
      <c r="AI45" s="177">
        <v>9.64</v>
      </c>
      <c r="AJ45" s="177">
        <v>0</v>
      </c>
      <c r="AK45" s="177">
        <v>88.64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4.1900000000000004</v>
      </c>
      <c r="D46" s="177">
        <v>7.73</v>
      </c>
      <c r="E46" s="177">
        <v>0</v>
      </c>
      <c r="F46" s="177">
        <v>0</v>
      </c>
      <c r="G46" s="177">
        <v>19.66</v>
      </c>
      <c r="H46" s="177">
        <v>0</v>
      </c>
      <c r="I46" s="177">
        <v>22.2</v>
      </c>
      <c r="J46" s="177">
        <v>1.68</v>
      </c>
      <c r="K46" s="177">
        <v>9.41</v>
      </c>
      <c r="L46" s="177">
        <v>365.63</v>
      </c>
      <c r="M46" s="177">
        <v>0.78</v>
      </c>
      <c r="N46" s="177">
        <v>1.18</v>
      </c>
      <c r="O46" s="177">
        <v>0</v>
      </c>
      <c r="P46" s="177">
        <v>1.39</v>
      </c>
      <c r="Q46" s="177">
        <v>3.21</v>
      </c>
      <c r="R46" s="177">
        <v>9.89</v>
      </c>
      <c r="S46" s="177">
        <v>4.09</v>
      </c>
      <c r="T46" s="177">
        <v>0</v>
      </c>
      <c r="U46" s="177">
        <v>2.09</v>
      </c>
      <c r="V46" s="177">
        <v>0.18</v>
      </c>
      <c r="W46" s="177">
        <v>1.62</v>
      </c>
      <c r="X46" s="177">
        <v>1.47</v>
      </c>
      <c r="Y46" s="177">
        <v>0</v>
      </c>
      <c r="Z46" s="177">
        <v>48.67</v>
      </c>
      <c r="AA46" s="177">
        <v>19.93</v>
      </c>
      <c r="AB46" s="177">
        <v>0</v>
      </c>
      <c r="AC46" s="177">
        <v>13.92</v>
      </c>
      <c r="AD46" s="177">
        <v>0</v>
      </c>
      <c r="AE46" s="177">
        <v>0</v>
      </c>
      <c r="AF46" s="177">
        <v>0</v>
      </c>
      <c r="AG46" s="177">
        <v>22.09</v>
      </c>
      <c r="AH46" s="177">
        <v>0</v>
      </c>
      <c r="AI46" s="177">
        <v>9.64</v>
      </c>
      <c r="AJ46" s="177">
        <v>0</v>
      </c>
      <c r="AK46" s="177">
        <v>88.64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4.1900000000000004</v>
      </c>
      <c r="D47" s="177">
        <v>7.73</v>
      </c>
      <c r="E47" s="177">
        <v>0</v>
      </c>
      <c r="F47" s="177">
        <v>0</v>
      </c>
      <c r="G47" s="177">
        <v>19.66</v>
      </c>
      <c r="H47" s="177">
        <v>0</v>
      </c>
      <c r="I47" s="177">
        <v>22.54</v>
      </c>
      <c r="J47" s="177">
        <v>1.68</v>
      </c>
      <c r="K47" s="177">
        <v>9.41</v>
      </c>
      <c r="L47" s="177">
        <v>365.63</v>
      </c>
      <c r="M47" s="177">
        <v>0.78</v>
      </c>
      <c r="N47" s="177">
        <v>1.18</v>
      </c>
      <c r="O47" s="177">
        <v>0</v>
      </c>
      <c r="P47" s="177">
        <v>1.39</v>
      </c>
      <c r="Q47" s="177">
        <v>3.21</v>
      </c>
      <c r="R47" s="177">
        <v>9.89</v>
      </c>
      <c r="S47" s="177">
        <v>4.09</v>
      </c>
      <c r="T47" s="177">
        <v>0</v>
      </c>
      <c r="U47" s="177">
        <v>2.09</v>
      </c>
      <c r="V47" s="177">
        <v>0.18</v>
      </c>
      <c r="W47" s="177">
        <v>1.21</v>
      </c>
      <c r="X47" s="177">
        <v>1.47</v>
      </c>
      <c r="Y47" s="177">
        <v>0</v>
      </c>
      <c r="Z47" s="177">
        <v>48.67</v>
      </c>
      <c r="AA47" s="177">
        <v>19.93</v>
      </c>
      <c r="AB47" s="177">
        <v>0</v>
      </c>
      <c r="AC47" s="177">
        <v>13.92</v>
      </c>
      <c r="AD47" s="177">
        <v>0</v>
      </c>
      <c r="AE47" s="177">
        <v>0</v>
      </c>
      <c r="AF47" s="177">
        <v>0</v>
      </c>
      <c r="AG47" s="177">
        <v>22.09</v>
      </c>
      <c r="AH47" s="177">
        <v>0</v>
      </c>
      <c r="AI47" s="177">
        <v>9.64</v>
      </c>
      <c r="AJ47" s="177">
        <v>0</v>
      </c>
      <c r="AK47" s="177">
        <v>88.64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4.1900000000000004</v>
      </c>
      <c r="D48" s="177">
        <v>7.73</v>
      </c>
      <c r="E48" s="177">
        <v>0</v>
      </c>
      <c r="F48" s="177">
        <v>0</v>
      </c>
      <c r="G48" s="177">
        <v>19.66</v>
      </c>
      <c r="H48" s="177">
        <v>0</v>
      </c>
      <c r="I48" s="177">
        <v>22.54</v>
      </c>
      <c r="J48" s="177">
        <v>1.68</v>
      </c>
      <c r="K48" s="177">
        <v>9.41</v>
      </c>
      <c r="L48" s="177">
        <v>365.63</v>
      </c>
      <c r="M48" s="177">
        <v>0.78</v>
      </c>
      <c r="N48" s="177">
        <v>1.18</v>
      </c>
      <c r="O48" s="177">
        <v>0</v>
      </c>
      <c r="P48" s="177">
        <v>1.39</v>
      </c>
      <c r="Q48" s="177">
        <v>3.21</v>
      </c>
      <c r="R48" s="177">
        <v>9.89</v>
      </c>
      <c r="S48" s="177">
        <v>4.09</v>
      </c>
      <c r="T48" s="177">
        <v>0</v>
      </c>
      <c r="U48" s="177">
        <v>2.09</v>
      </c>
      <c r="V48" s="177">
        <v>0.18</v>
      </c>
      <c r="W48" s="177">
        <v>1.21</v>
      </c>
      <c r="X48" s="177">
        <v>1.47</v>
      </c>
      <c r="Y48" s="177">
        <v>0</v>
      </c>
      <c r="Z48" s="177">
        <v>48.67</v>
      </c>
      <c r="AA48" s="177">
        <v>19.93</v>
      </c>
      <c r="AB48" s="177">
        <v>0</v>
      </c>
      <c r="AC48" s="177">
        <v>13.92</v>
      </c>
      <c r="AD48" s="177">
        <v>0</v>
      </c>
      <c r="AE48" s="177">
        <v>0</v>
      </c>
      <c r="AF48" s="177">
        <v>0</v>
      </c>
      <c r="AG48" s="177">
        <v>22.09</v>
      </c>
      <c r="AH48" s="177">
        <v>0</v>
      </c>
      <c r="AI48" s="177">
        <v>9.64</v>
      </c>
      <c r="AJ48" s="177">
        <v>0</v>
      </c>
      <c r="AK48" s="177">
        <v>88.64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4.1900000000000004</v>
      </c>
      <c r="D49" s="177">
        <v>7.73</v>
      </c>
      <c r="E49" s="177">
        <v>0</v>
      </c>
      <c r="F49" s="177">
        <v>0</v>
      </c>
      <c r="G49" s="177">
        <v>19.66</v>
      </c>
      <c r="H49" s="177">
        <v>0</v>
      </c>
      <c r="I49" s="177">
        <v>22.54</v>
      </c>
      <c r="J49" s="177">
        <v>1.68</v>
      </c>
      <c r="K49" s="177">
        <v>9.41</v>
      </c>
      <c r="L49" s="177">
        <v>365.63</v>
      </c>
      <c r="M49" s="177">
        <v>0.78</v>
      </c>
      <c r="N49" s="177">
        <v>1.18</v>
      </c>
      <c r="O49" s="177">
        <v>0</v>
      </c>
      <c r="P49" s="177">
        <v>1.39</v>
      </c>
      <c r="Q49" s="177">
        <v>3.21</v>
      </c>
      <c r="R49" s="177">
        <v>9.89</v>
      </c>
      <c r="S49" s="177">
        <v>4.09</v>
      </c>
      <c r="T49" s="177">
        <v>0</v>
      </c>
      <c r="U49" s="177">
        <v>2.09</v>
      </c>
      <c r="V49" s="177">
        <v>0.18</v>
      </c>
      <c r="W49" s="177">
        <v>1.62</v>
      </c>
      <c r="X49" s="177">
        <v>1.47</v>
      </c>
      <c r="Y49" s="177">
        <v>0</v>
      </c>
      <c r="Z49" s="177">
        <v>48.67</v>
      </c>
      <c r="AA49" s="177">
        <v>19.93</v>
      </c>
      <c r="AB49" s="177">
        <v>0</v>
      </c>
      <c r="AC49" s="177">
        <v>24.92</v>
      </c>
      <c r="AD49" s="177">
        <v>0</v>
      </c>
      <c r="AE49" s="177">
        <v>0</v>
      </c>
      <c r="AF49" s="177">
        <v>0</v>
      </c>
      <c r="AG49" s="177">
        <v>22.09</v>
      </c>
      <c r="AH49" s="177">
        <v>0</v>
      </c>
      <c r="AI49" s="177">
        <v>9.64</v>
      </c>
      <c r="AJ49" s="177">
        <v>0</v>
      </c>
      <c r="AK49" s="177">
        <v>88.64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4.1900000000000004</v>
      </c>
      <c r="D50" s="177">
        <v>7.73</v>
      </c>
      <c r="E50" s="177">
        <v>0</v>
      </c>
      <c r="F50" s="177">
        <v>0</v>
      </c>
      <c r="G50" s="177">
        <v>19.66</v>
      </c>
      <c r="H50" s="177">
        <v>0</v>
      </c>
      <c r="I50" s="177">
        <v>22.54</v>
      </c>
      <c r="J50" s="177">
        <v>1.68</v>
      </c>
      <c r="K50" s="177">
        <v>9.41</v>
      </c>
      <c r="L50" s="177">
        <v>365.63</v>
      </c>
      <c r="M50" s="177">
        <v>0.78</v>
      </c>
      <c r="N50" s="177">
        <v>1.18</v>
      </c>
      <c r="O50" s="177">
        <v>0</v>
      </c>
      <c r="P50" s="177">
        <v>1.39</v>
      </c>
      <c r="Q50" s="177">
        <v>3.21</v>
      </c>
      <c r="R50" s="177">
        <v>9.89</v>
      </c>
      <c r="S50" s="177">
        <v>4.09</v>
      </c>
      <c r="T50" s="177">
        <v>0</v>
      </c>
      <c r="U50" s="177">
        <v>2.09</v>
      </c>
      <c r="V50" s="177">
        <v>0.18</v>
      </c>
      <c r="W50" s="177">
        <v>1.62</v>
      </c>
      <c r="X50" s="177">
        <v>1.47</v>
      </c>
      <c r="Y50" s="177">
        <v>0</v>
      </c>
      <c r="Z50" s="177">
        <v>48.67</v>
      </c>
      <c r="AA50" s="177">
        <v>19.93</v>
      </c>
      <c r="AB50" s="177">
        <v>0</v>
      </c>
      <c r="AC50" s="177">
        <v>24.92</v>
      </c>
      <c r="AD50" s="177">
        <v>0</v>
      </c>
      <c r="AE50" s="177">
        <v>0</v>
      </c>
      <c r="AF50" s="177">
        <v>0</v>
      </c>
      <c r="AG50" s="177">
        <v>22.09</v>
      </c>
      <c r="AH50" s="177">
        <v>0</v>
      </c>
      <c r="AI50" s="177">
        <v>9.64</v>
      </c>
      <c r="AJ50" s="177">
        <v>0</v>
      </c>
      <c r="AK50" s="177">
        <v>88.64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3.87</v>
      </c>
      <c r="D51" s="177">
        <v>7.73</v>
      </c>
      <c r="E51" s="177">
        <v>0</v>
      </c>
      <c r="F51" s="177">
        <v>0</v>
      </c>
      <c r="G51" s="177">
        <v>19.66</v>
      </c>
      <c r="H51" s="177">
        <v>0</v>
      </c>
      <c r="I51" s="177">
        <v>22.54</v>
      </c>
      <c r="J51" s="177">
        <v>1.68</v>
      </c>
      <c r="K51" s="177">
        <v>9.41</v>
      </c>
      <c r="L51" s="177">
        <v>365.63</v>
      </c>
      <c r="M51" s="177">
        <v>0.78</v>
      </c>
      <c r="N51" s="177">
        <v>1.18</v>
      </c>
      <c r="O51" s="177">
        <v>0</v>
      </c>
      <c r="P51" s="177">
        <v>1.39</v>
      </c>
      <c r="Q51" s="177">
        <v>3.21</v>
      </c>
      <c r="R51" s="177">
        <v>9.89</v>
      </c>
      <c r="S51" s="177">
        <v>4.0599999999999996</v>
      </c>
      <c r="T51" s="177">
        <v>0</v>
      </c>
      <c r="U51" s="177">
        <v>2.09</v>
      </c>
      <c r="V51" s="177">
        <v>0.18</v>
      </c>
      <c r="W51" s="177">
        <v>1.62</v>
      </c>
      <c r="X51" s="177">
        <v>1.47</v>
      </c>
      <c r="Y51" s="177">
        <v>0</v>
      </c>
      <c r="Z51" s="177">
        <v>2.52</v>
      </c>
      <c r="AA51" s="177">
        <v>19.93</v>
      </c>
      <c r="AB51" s="177">
        <v>0</v>
      </c>
      <c r="AC51" s="177">
        <v>24.92</v>
      </c>
      <c r="AD51" s="177">
        <v>0</v>
      </c>
      <c r="AE51" s="177">
        <v>0</v>
      </c>
      <c r="AF51" s="177">
        <v>0</v>
      </c>
      <c r="AG51" s="177">
        <v>22.09</v>
      </c>
      <c r="AH51" s="177">
        <v>0</v>
      </c>
      <c r="AI51" s="177">
        <v>9.64</v>
      </c>
      <c r="AJ51" s="177">
        <v>0</v>
      </c>
      <c r="AK51" s="177">
        <v>88.37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3.87</v>
      </c>
      <c r="D52" s="177">
        <v>7.73</v>
      </c>
      <c r="E52" s="177">
        <v>0</v>
      </c>
      <c r="F52" s="177">
        <v>0</v>
      </c>
      <c r="G52" s="177">
        <v>19.66</v>
      </c>
      <c r="H52" s="177">
        <v>0</v>
      </c>
      <c r="I52" s="177">
        <v>22.54</v>
      </c>
      <c r="J52" s="177">
        <v>1.68</v>
      </c>
      <c r="K52" s="177">
        <v>9.41</v>
      </c>
      <c r="L52" s="177">
        <v>365.63</v>
      </c>
      <c r="M52" s="177">
        <v>0.78</v>
      </c>
      <c r="N52" s="177">
        <v>1.18</v>
      </c>
      <c r="O52" s="177">
        <v>0</v>
      </c>
      <c r="P52" s="177">
        <v>1.39</v>
      </c>
      <c r="Q52" s="177">
        <v>3.21</v>
      </c>
      <c r="R52" s="177">
        <v>9.89</v>
      </c>
      <c r="S52" s="177">
        <v>4.0599999999999996</v>
      </c>
      <c r="T52" s="177">
        <v>0</v>
      </c>
      <c r="U52" s="177">
        <v>2.09</v>
      </c>
      <c r="V52" s="177">
        <v>0.18</v>
      </c>
      <c r="W52" s="177">
        <v>1.62</v>
      </c>
      <c r="X52" s="177">
        <v>1.47</v>
      </c>
      <c r="Y52" s="177">
        <v>0</v>
      </c>
      <c r="Z52" s="177">
        <v>2.52</v>
      </c>
      <c r="AA52" s="177">
        <v>19.93</v>
      </c>
      <c r="AB52" s="177">
        <v>0</v>
      </c>
      <c r="AC52" s="177">
        <v>24.92</v>
      </c>
      <c r="AD52" s="177">
        <v>0</v>
      </c>
      <c r="AE52" s="177">
        <v>0</v>
      </c>
      <c r="AF52" s="177">
        <v>0</v>
      </c>
      <c r="AG52" s="177">
        <v>25.89</v>
      </c>
      <c r="AH52" s="177">
        <v>0</v>
      </c>
      <c r="AI52" s="177">
        <v>9.64</v>
      </c>
      <c r="AJ52" s="177">
        <v>0</v>
      </c>
      <c r="AK52" s="177">
        <v>88.37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3.87</v>
      </c>
      <c r="D53" s="177">
        <v>7.73</v>
      </c>
      <c r="E53" s="177">
        <v>0</v>
      </c>
      <c r="F53" s="177">
        <v>0</v>
      </c>
      <c r="G53" s="177">
        <v>19.66</v>
      </c>
      <c r="H53" s="177">
        <v>0</v>
      </c>
      <c r="I53" s="177">
        <v>22.54</v>
      </c>
      <c r="J53" s="177">
        <v>1.68</v>
      </c>
      <c r="K53" s="177">
        <v>9.41</v>
      </c>
      <c r="L53" s="177">
        <v>365.63</v>
      </c>
      <c r="M53" s="177">
        <v>0.78</v>
      </c>
      <c r="N53" s="177">
        <v>1.18</v>
      </c>
      <c r="O53" s="177">
        <v>0</v>
      </c>
      <c r="P53" s="177">
        <v>1.39</v>
      </c>
      <c r="Q53" s="177">
        <v>3.21</v>
      </c>
      <c r="R53" s="177">
        <v>9.89</v>
      </c>
      <c r="S53" s="177">
        <v>4.0599999999999996</v>
      </c>
      <c r="T53" s="177">
        <v>0</v>
      </c>
      <c r="U53" s="177">
        <v>2.09</v>
      </c>
      <c r="V53" s="177">
        <v>0.18</v>
      </c>
      <c r="W53" s="177">
        <v>1.62</v>
      </c>
      <c r="X53" s="177">
        <v>1.47</v>
      </c>
      <c r="Y53" s="177">
        <v>0</v>
      </c>
      <c r="Z53" s="177">
        <v>2.52</v>
      </c>
      <c r="AA53" s="177">
        <v>19.93</v>
      </c>
      <c r="AB53" s="177">
        <v>0</v>
      </c>
      <c r="AC53" s="177">
        <v>24.92</v>
      </c>
      <c r="AD53" s="177">
        <v>0</v>
      </c>
      <c r="AE53" s="177">
        <v>0</v>
      </c>
      <c r="AF53" s="177">
        <v>0</v>
      </c>
      <c r="AG53" s="177">
        <v>22.09</v>
      </c>
      <c r="AH53" s="177">
        <v>0</v>
      </c>
      <c r="AI53" s="177">
        <v>9.64</v>
      </c>
      <c r="AJ53" s="177">
        <v>0</v>
      </c>
      <c r="AK53" s="177">
        <v>88.37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3.87</v>
      </c>
      <c r="D54" s="177">
        <v>7.73</v>
      </c>
      <c r="E54" s="177">
        <v>0</v>
      </c>
      <c r="F54" s="177">
        <v>0</v>
      </c>
      <c r="G54" s="177">
        <v>19.66</v>
      </c>
      <c r="H54" s="177">
        <v>0</v>
      </c>
      <c r="I54" s="177">
        <v>22.54</v>
      </c>
      <c r="J54" s="177">
        <v>1.68</v>
      </c>
      <c r="K54" s="177">
        <v>9.41</v>
      </c>
      <c r="L54" s="177">
        <v>365.63</v>
      </c>
      <c r="M54" s="177">
        <v>0.78</v>
      </c>
      <c r="N54" s="177">
        <v>1.18</v>
      </c>
      <c r="O54" s="177">
        <v>0</v>
      </c>
      <c r="P54" s="177">
        <v>1.39</v>
      </c>
      <c r="Q54" s="177">
        <v>3.21</v>
      </c>
      <c r="R54" s="177">
        <v>9.89</v>
      </c>
      <c r="S54" s="177">
        <v>4.0599999999999996</v>
      </c>
      <c r="T54" s="177">
        <v>0</v>
      </c>
      <c r="U54" s="177">
        <v>2.09</v>
      </c>
      <c r="V54" s="177">
        <v>0.18</v>
      </c>
      <c r="W54" s="177">
        <v>1.62</v>
      </c>
      <c r="X54" s="177">
        <v>1.47</v>
      </c>
      <c r="Y54" s="177">
        <v>0</v>
      </c>
      <c r="Z54" s="177">
        <v>2.52</v>
      </c>
      <c r="AA54" s="177">
        <v>19.93</v>
      </c>
      <c r="AB54" s="177">
        <v>0</v>
      </c>
      <c r="AC54" s="177">
        <v>24.92</v>
      </c>
      <c r="AD54" s="177">
        <v>0</v>
      </c>
      <c r="AE54" s="177">
        <v>0</v>
      </c>
      <c r="AF54" s="177">
        <v>0</v>
      </c>
      <c r="AG54" s="177">
        <v>22.09</v>
      </c>
      <c r="AH54" s="177">
        <v>0</v>
      </c>
      <c r="AI54" s="177">
        <v>9.64</v>
      </c>
      <c r="AJ54" s="177">
        <v>0</v>
      </c>
      <c r="AK54" s="177">
        <v>88.37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3.87</v>
      </c>
      <c r="D55" s="177">
        <v>7.73</v>
      </c>
      <c r="E55" s="177">
        <v>0</v>
      </c>
      <c r="F55" s="177">
        <v>0</v>
      </c>
      <c r="G55" s="177">
        <v>19.66</v>
      </c>
      <c r="H55" s="177">
        <v>0</v>
      </c>
      <c r="I55" s="177">
        <v>22.54</v>
      </c>
      <c r="J55" s="177">
        <v>1.68</v>
      </c>
      <c r="K55" s="177">
        <v>9.41</v>
      </c>
      <c r="L55" s="177">
        <v>365.63</v>
      </c>
      <c r="M55" s="177">
        <v>0.78</v>
      </c>
      <c r="N55" s="177">
        <v>1.18</v>
      </c>
      <c r="O55" s="177">
        <v>0</v>
      </c>
      <c r="P55" s="177">
        <v>1.39</v>
      </c>
      <c r="Q55" s="177">
        <v>3.21</v>
      </c>
      <c r="R55" s="177">
        <v>9.89</v>
      </c>
      <c r="S55" s="177">
        <v>4.0599999999999996</v>
      </c>
      <c r="T55" s="177">
        <v>0</v>
      </c>
      <c r="U55" s="177">
        <v>2.09</v>
      </c>
      <c r="V55" s="177">
        <v>3.63</v>
      </c>
      <c r="W55" s="177">
        <v>9.19</v>
      </c>
      <c r="X55" s="177">
        <v>1.47</v>
      </c>
      <c r="Y55" s="177">
        <v>0</v>
      </c>
      <c r="Z55" s="177">
        <v>48.67</v>
      </c>
      <c r="AA55" s="177">
        <v>19.93</v>
      </c>
      <c r="AB55" s="177">
        <v>0</v>
      </c>
      <c r="AC55" s="177">
        <v>24.92</v>
      </c>
      <c r="AD55" s="177">
        <v>0</v>
      </c>
      <c r="AE55" s="177">
        <v>0</v>
      </c>
      <c r="AF55" s="177">
        <v>0</v>
      </c>
      <c r="AG55" s="177">
        <v>22.09</v>
      </c>
      <c r="AH55" s="177">
        <v>0</v>
      </c>
      <c r="AI55" s="177">
        <v>9.64</v>
      </c>
      <c r="AJ55" s="177">
        <v>7.71</v>
      </c>
      <c r="AK55" s="177">
        <v>88.37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3.87</v>
      </c>
      <c r="D56" s="177">
        <v>7.73</v>
      </c>
      <c r="E56" s="177">
        <v>0</v>
      </c>
      <c r="F56" s="177">
        <v>0</v>
      </c>
      <c r="G56" s="177">
        <v>19.66</v>
      </c>
      <c r="H56" s="177">
        <v>0</v>
      </c>
      <c r="I56" s="177">
        <v>22.54</v>
      </c>
      <c r="J56" s="177">
        <v>1.68</v>
      </c>
      <c r="K56" s="177">
        <v>9.41</v>
      </c>
      <c r="L56" s="177">
        <v>365.63</v>
      </c>
      <c r="M56" s="177">
        <v>0.78</v>
      </c>
      <c r="N56" s="177">
        <v>1.18</v>
      </c>
      <c r="O56" s="177">
        <v>0</v>
      </c>
      <c r="P56" s="177">
        <v>1.39</v>
      </c>
      <c r="Q56" s="177">
        <v>3.21</v>
      </c>
      <c r="R56" s="177">
        <v>9.89</v>
      </c>
      <c r="S56" s="177">
        <v>4.0599999999999996</v>
      </c>
      <c r="T56" s="177">
        <v>0</v>
      </c>
      <c r="U56" s="177">
        <v>2.09</v>
      </c>
      <c r="V56" s="177">
        <v>3.63</v>
      </c>
      <c r="W56" s="177">
        <v>9.19</v>
      </c>
      <c r="X56" s="177">
        <v>1.47</v>
      </c>
      <c r="Y56" s="177">
        <v>0</v>
      </c>
      <c r="Z56" s="177">
        <v>48.67</v>
      </c>
      <c r="AA56" s="177">
        <v>19.93</v>
      </c>
      <c r="AB56" s="177">
        <v>0</v>
      </c>
      <c r="AC56" s="177">
        <v>24.92</v>
      </c>
      <c r="AD56" s="177">
        <v>0</v>
      </c>
      <c r="AE56" s="177">
        <v>0</v>
      </c>
      <c r="AF56" s="177">
        <v>0</v>
      </c>
      <c r="AG56" s="177">
        <v>22.09</v>
      </c>
      <c r="AH56" s="177">
        <v>0</v>
      </c>
      <c r="AI56" s="177">
        <v>9.64</v>
      </c>
      <c r="AJ56" s="177">
        <v>7.71</v>
      </c>
      <c r="AK56" s="177">
        <v>88.37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3.87</v>
      </c>
      <c r="D57" s="177">
        <v>7.73</v>
      </c>
      <c r="E57" s="177">
        <v>0</v>
      </c>
      <c r="F57" s="177">
        <v>0</v>
      </c>
      <c r="G57" s="177">
        <v>19.66</v>
      </c>
      <c r="H57" s="177">
        <v>0</v>
      </c>
      <c r="I57" s="177">
        <v>22.54</v>
      </c>
      <c r="J57" s="177">
        <v>1.68</v>
      </c>
      <c r="K57" s="177">
        <v>9.41</v>
      </c>
      <c r="L57" s="177">
        <v>365.63</v>
      </c>
      <c r="M57" s="177">
        <v>0.78</v>
      </c>
      <c r="N57" s="177">
        <v>1.18</v>
      </c>
      <c r="O57" s="177">
        <v>0</v>
      </c>
      <c r="P57" s="177">
        <v>1.39</v>
      </c>
      <c r="Q57" s="177">
        <v>3.21</v>
      </c>
      <c r="R57" s="177">
        <v>9.89</v>
      </c>
      <c r="S57" s="177">
        <v>4.0599999999999996</v>
      </c>
      <c r="T57" s="177">
        <v>0</v>
      </c>
      <c r="U57" s="177">
        <v>2.09</v>
      </c>
      <c r="V57" s="177">
        <v>3.63</v>
      </c>
      <c r="W57" s="177">
        <v>9.19</v>
      </c>
      <c r="X57" s="177">
        <v>1.47</v>
      </c>
      <c r="Y57" s="177">
        <v>0</v>
      </c>
      <c r="Z57" s="177">
        <v>48.67</v>
      </c>
      <c r="AA57" s="177">
        <v>19.93</v>
      </c>
      <c r="AB57" s="177">
        <v>0</v>
      </c>
      <c r="AC57" s="177">
        <v>24.92</v>
      </c>
      <c r="AD57" s="177">
        <v>0</v>
      </c>
      <c r="AE57" s="177">
        <v>0</v>
      </c>
      <c r="AF57" s="177">
        <v>0</v>
      </c>
      <c r="AG57" s="177">
        <v>22.09</v>
      </c>
      <c r="AH57" s="177">
        <v>0</v>
      </c>
      <c r="AI57" s="177">
        <v>9.64</v>
      </c>
      <c r="AJ57" s="177">
        <v>7.71</v>
      </c>
      <c r="AK57" s="177">
        <v>88.37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3.87</v>
      </c>
      <c r="D58" s="177">
        <v>7.73</v>
      </c>
      <c r="E58" s="177">
        <v>0</v>
      </c>
      <c r="F58" s="177">
        <v>0</v>
      </c>
      <c r="G58" s="177">
        <v>19.66</v>
      </c>
      <c r="H58" s="177">
        <v>0</v>
      </c>
      <c r="I58" s="177">
        <v>22.54</v>
      </c>
      <c r="J58" s="177">
        <v>1.68</v>
      </c>
      <c r="K58" s="177">
        <v>9.41</v>
      </c>
      <c r="L58" s="177">
        <v>365.63</v>
      </c>
      <c r="M58" s="177">
        <v>0.78</v>
      </c>
      <c r="N58" s="177">
        <v>1.18</v>
      </c>
      <c r="O58" s="177">
        <v>0</v>
      </c>
      <c r="P58" s="177">
        <v>1.39</v>
      </c>
      <c r="Q58" s="177">
        <v>3.21</v>
      </c>
      <c r="R58" s="177">
        <v>9.89</v>
      </c>
      <c r="S58" s="177">
        <v>4.0599999999999996</v>
      </c>
      <c r="T58" s="177">
        <v>0</v>
      </c>
      <c r="U58" s="177">
        <v>2.09</v>
      </c>
      <c r="V58" s="177">
        <v>0.18</v>
      </c>
      <c r="W58" s="177">
        <v>1.62</v>
      </c>
      <c r="X58" s="177">
        <v>1.47</v>
      </c>
      <c r="Y58" s="177">
        <v>0</v>
      </c>
      <c r="Z58" s="177">
        <v>48.67</v>
      </c>
      <c r="AA58" s="177">
        <v>19.93</v>
      </c>
      <c r="AB58" s="177">
        <v>0</v>
      </c>
      <c r="AC58" s="177">
        <v>24.92</v>
      </c>
      <c r="AD58" s="177">
        <v>0</v>
      </c>
      <c r="AE58" s="177">
        <v>0</v>
      </c>
      <c r="AF58" s="177">
        <v>0</v>
      </c>
      <c r="AG58" s="177">
        <v>22.09</v>
      </c>
      <c r="AH58" s="177">
        <v>0</v>
      </c>
      <c r="AI58" s="177">
        <v>9.64</v>
      </c>
      <c r="AJ58" s="177">
        <v>7.71</v>
      </c>
      <c r="AK58" s="177">
        <v>88.37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3.54</v>
      </c>
      <c r="D59" s="177">
        <v>7.73</v>
      </c>
      <c r="E59" s="177">
        <v>0</v>
      </c>
      <c r="F59" s="177">
        <v>0</v>
      </c>
      <c r="G59" s="177">
        <v>19.66</v>
      </c>
      <c r="H59" s="177">
        <v>0</v>
      </c>
      <c r="I59" s="177">
        <v>22.54</v>
      </c>
      <c r="J59" s="177">
        <v>1.68</v>
      </c>
      <c r="K59" s="177">
        <v>9.41</v>
      </c>
      <c r="L59" s="177">
        <v>365.63</v>
      </c>
      <c r="M59" s="177">
        <v>0.78</v>
      </c>
      <c r="N59" s="177">
        <v>1.18</v>
      </c>
      <c r="O59" s="177">
        <v>0</v>
      </c>
      <c r="P59" s="177">
        <v>1.39</v>
      </c>
      <c r="Q59" s="177">
        <v>3.2</v>
      </c>
      <c r="R59" s="177">
        <v>9.7100000000000009</v>
      </c>
      <c r="S59" s="177">
        <v>4.0599999999999996</v>
      </c>
      <c r="T59" s="177">
        <v>0</v>
      </c>
      <c r="U59" s="177">
        <v>2.09</v>
      </c>
      <c r="V59" s="177">
        <v>0.18</v>
      </c>
      <c r="W59" s="177">
        <v>1.62</v>
      </c>
      <c r="X59" s="177">
        <v>1.47</v>
      </c>
      <c r="Y59" s="177">
        <v>0</v>
      </c>
      <c r="Z59" s="177">
        <v>14.93</v>
      </c>
      <c r="AA59" s="177">
        <v>19.93</v>
      </c>
      <c r="AB59" s="177">
        <v>0</v>
      </c>
      <c r="AC59" s="177">
        <v>24.92</v>
      </c>
      <c r="AD59" s="177">
        <v>0</v>
      </c>
      <c r="AE59" s="177">
        <v>0</v>
      </c>
      <c r="AF59" s="177">
        <v>0</v>
      </c>
      <c r="AG59" s="177">
        <v>22.09</v>
      </c>
      <c r="AH59" s="177">
        <v>0</v>
      </c>
      <c r="AI59" s="177">
        <v>9.64</v>
      </c>
      <c r="AJ59" s="177">
        <v>7.71</v>
      </c>
      <c r="AK59" s="177">
        <v>88.37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3.54</v>
      </c>
      <c r="D60" s="177">
        <v>7.73</v>
      </c>
      <c r="E60" s="177">
        <v>0</v>
      </c>
      <c r="F60" s="177">
        <v>0</v>
      </c>
      <c r="G60" s="177">
        <v>19.66</v>
      </c>
      <c r="H60" s="177">
        <v>0</v>
      </c>
      <c r="I60" s="177">
        <v>22.54</v>
      </c>
      <c r="J60" s="177">
        <v>1.68</v>
      </c>
      <c r="K60" s="177">
        <v>9.41</v>
      </c>
      <c r="L60" s="177">
        <v>365.63</v>
      </c>
      <c r="M60" s="177">
        <v>0.78</v>
      </c>
      <c r="N60" s="177">
        <v>1.18</v>
      </c>
      <c r="O60" s="177">
        <v>0</v>
      </c>
      <c r="P60" s="177">
        <v>1.39</v>
      </c>
      <c r="Q60" s="177">
        <v>3.2</v>
      </c>
      <c r="R60" s="177">
        <v>0.43</v>
      </c>
      <c r="S60" s="177">
        <v>4.0599999999999996</v>
      </c>
      <c r="T60" s="177">
        <v>0</v>
      </c>
      <c r="U60" s="177">
        <v>2.09</v>
      </c>
      <c r="V60" s="177">
        <v>0.18</v>
      </c>
      <c r="W60" s="177">
        <v>1.62</v>
      </c>
      <c r="X60" s="177">
        <v>1.47</v>
      </c>
      <c r="Y60" s="177">
        <v>0</v>
      </c>
      <c r="Z60" s="177">
        <v>2.52</v>
      </c>
      <c r="AA60" s="177">
        <v>0.9</v>
      </c>
      <c r="AB60" s="177">
        <v>0</v>
      </c>
      <c r="AC60" s="177">
        <v>24.92</v>
      </c>
      <c r="AD60" s="177">
        <v>0</v>
      </c>
      <c r="AE60" s="177">
        <v>0</v>
      </c>
      <c r="AF60" s="177">
        <v>0</v>
      </c>
      <c r="AG60" s="177">
        <v>22.09</v>
      </c>
      <c r="AH60" s="177">
        <v>0</v>
      </c>
      <c r="AI60" s="177">
        <v>9.64</v>
      </c>
      <c r="AJ60" s="177">
        <v>7.71</v>
      </c>
      <c r="AK60" s="177">
        <v>88.37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3.54</v>
      </c>
      <c r="D61" s="177">
        <v>7.73</v>
      </c>
      <c r="E61" s="177">
        <v>0</v>
      </c>
      <c r="F61" s="177">
        <v>0</v>
      </c>
      <c r="G61" s="177">
        <v>19.66</v>
      </c>
      <c r="H61" s="177">
        <v>0</v>
      </c>
      <c r="I61" s="177">
        <v>22.54</v>
      </c>
      <c r="J61" s="177">
        <v>1.68</v>
      </c>
      <c r="K61" s="177">
        <v>9.41</v>
      </c>
      <c r="L61" s="177">
        <v>365.63</v>
      </c>
      <c r="M61" s="177">
        <v>0.78</v>
      </c>
      <c r="N61" s="177">
        <v>1.18</v>
      </c>
      <c r="O61" s="177">
        <v>0</v>
      </c>
      <c r="P61" s="177">
        <v>1.39</v>
      </c>
      <c r="Q61" s="177">
        <v>3.2</v>
      </c>
      <c r="R61" s="177">
        <v>0.43</v>
      </c>
      <c r="S61" s="177">
        <v>4.0599999999999996</v>
      </c>
      <c r="T61" s="177">
        <v>0</v>
      </c>
      <c r="U61" s="177">
        <v>2.09</v>
      </c>
      <c r="V61" s="177">
        <v>0.18</v>
      </c>
      <c r="W61" s="177">
        <v>1.62</v>
      </c>
      <c r="X61" s="177">
        <v>1.47</v>
      </c>
      <c r="Y61" s="177">
        <v>0</v>
      </c>
      <c r="Z61" s="177">
        <v>2.52</v>
      </c>
      <c r="AA61" s="177">
        <v>0.9</v>
      </c>
      <c r="AB61" s="177">
        <v>0</v>
      </c>
      <c r="AC61" s="177">
        <v>24.92</v>
      </c>
      <c r="AD61" s="177">
        <v>0</v>
      </c>
      <c r="AE61" s="177">
        <v>0</v>
      </c>
      <c r="AF61" s="177">
        <v>0</v>
      </c>
      <c r="AG61" s="177">
        <v>22.09</v>
      </c>
      <c r="AH61" s="177">
        <v>0</v>
      </c>
      <c r="AI61" s="177">
        <v>9.64</v>
      </c>
      <c r="AJ61" s="177">
        <v>7.71</v>
      </c>
      <c r="AK61" s="177">
        <v>88.37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3.54</v>
      </c>
      <c r="D62" s="177">
        <v>7.73</v>
      </c>
      <c r="E62" s="177">
        <v>0</v>
      </c>
      <c r="F62" s="177">
        <v>0</v>
      </c>
      <c r="G62" s="177">
        <v>19.66</v>
      </c>
      <c r="H62" s="177">
        <v>0</v>
      </c>
      <c r="I62" s="177">
        <v>22.54</v>
      </c>
      <c r="J62" s="177">
        <v>1.68</v>
      </c>
      <c r="K62" s="177">
        <v>9.41</v>
      </c>
      <c r="L62" s="177">
        <v>365.63</v>
      </c>
      <c r="M62" s="177">
        <v>0.78</v>
      </c>
      <c r="N62" s="177">
        <v>1.18</v>
      </c>
      <c r="O62" s="177">
        <v>0</v>
      </c>
      <c r="P62" s="177">
        <v>1.39</v>
      </c>
      <c r="Q62" s="177">
        <v>3.2</v>
      </c>
      <c r="R62" s="177">
        <v>0.43</v>
      </c>
      <c r="S62" s="177">
        <v>4.0599999999999996</v>
      </c>
      <c r="T62" s="177">
        <v>0</v>
      </c>
      <c r="U62" s="177">
        <v>2.09</v>
      </c>
      <c r="V62" s="177">
        <v>0.18</v>
      </c>
      <c r="W62" s="177">
        <v>1.62</v>
      </c>
      <c r="X62" s="177">
        <v>1.47</v>
      </c>
      <c r="Y62" s="177">
        <v>0</v>
      </c>
      <c r="Z62" s="177">
        <v>2.52</v>
      </c>
      <c r="AA62" s="177">
        <v>0.9</v>
      </c>
      <c r="AB62" s="177">
        <v>0</v>
      </c>
      <c r="AC62" s="177">
        <v>13.92</v>
      </c>
      <c r="AD62" s="177">
        <v>8.9</v>
      </c>
      <c r="AE62" s="177">
        <v>0</v>
      </c>
      <c r="AF62" s="177">
        <v>0</v>
      </c>
      <c r="AG62" s="177">
        <v>22.09</v>
      </c>
      <c r="AH62" s="177">
        <v>0</v>
      </c>
      <c r="AI62" s="177">
        <v>9.64</v>
      </c>
      <c r="AJ62" s="177">
        <v>7.71</v>
      </c>
      <c r="AK62" s="177">
        <v>88.37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3.22</v>
      </c>
      <c r="D63" s="177">
        <v>7.73</v>
      </c>
      <c r="E63" s="177">
        <v>0</v>
      </c>
      <c r="F63" s="177">
        <v>0</v>
      </c>
      <c r="G63" s="177">
        <v>19.66</v>
      </c>
      <c r="H63" s="177">
        <v>0</v>
      </c>
      <c r="I63" s="177">
        <v>22.54</v>
      </c>
      <c r="J63" s="177">
        <v>1.68</v>
      </c>
      <c r="K63" s="177">
        <v>9.41</v>
      </c>
      <c r="L63" s="177">
        <v>365.63</v>
      </c>
      <c r="M63" s="177">
        <v>0.78</v>
      </c>
      <c r="N63" s="177">
        <v>1.18</v>
      </c>
      <c r="O63" s="177">
        <v>0</v>
      </c>
      <c r="P63" s="177">
        <v>1.39</v>
      </c>
      <c r="Q63" s="177">
        <v>3.2</v>
      </c>
      <c r="R63" s="177">
        <v>0.43</v>
      </c>
      <c r="S63" s="177">
        <v>4.0599999999999996</v>
      </c>
      <c r="T63" s="177">
        <v>0</v>
      </c>
      <c r="U63" s="177">
        <v>2.09</v>
      </c>
      <c r="V63" s="177">
        <v>0.18</v>
      </c>
      <c r="W63" s="177">
        <v>1.62</v>
      </c>
      <c r="X63" s="177">
        <v>1.47</v>
      </c>
      <c r="Y63" s="177">
        <v>0</v>
      </c>
      <c r="Z63" s="177">
        <v>2.52</v>
      </c>
      <c r="AA63" s="177">
        <v>0.9</v>
      </c>
      <c r="AB63" s="177">
        <v>0</v>
      </c>
      <c r="AC63" s="177">
        <v>13.92</v>
      </c>
      <c r="AD63" s="177">
        <v>8.9</v>
      </c>
      <c r="AE63" s="177">
        <v>0</v>
      </c>
      <c r="AF63" s="177">
        <v>0</v>
      </c>
      <c r="AG63" s="177">
        <v>22.09</v>
      </c>
      <c r="AH63" s="177">
        <v>0</v>
      </c>
      <c r="AI63" s="177">
        <v>9.64</v>
      </c>
      <c r="AJ63" s="177">
        <v>7.71</v>
      </c>
      <c r="AK63" s="177">
        <v>88.37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3.22</v>
      </c>
      <c r="D64" s="177">
        <v>7.73</v>
      </c>
      <c r="E64" s="177">
        <v>0</v>
      </c>
      <c r="F64" s="177">
        <v>0</v>
      </c>
      <c r="G64" s="177">
        <v>19.66</v>
      </c>
      <c r="H64" s="177">
        <v>0</v>
      </c>
      <c r="I64" s="177">
        <v>22.54</v>
      </c>
      <c r="J64" s="177">
        <v>1.68</v>
      </c>
      <c r="K64" s="177">
        <v>9.41</v>
      </c>
      <c r="L64" s="177">
        <v>365.63</v>
      </c>
      <c r="M64" s="177">
        <v>0.78</v>
      </c>
      <c r="N64" s="177">
        <v>1.18</v>
      </c>
      <c r="O64" s="177">
        <v>0</v>
      </c>
      <c r="P64" s="177">
        <v>1.39</v>
      </c>
      <c r="Q64" s="177">
        <v>3.2</v>
      </c>
      <c r="R64" s="177">
        <v>0.43</v>
      </c>
      <c r="S64" s="177">
        <v>4.0599999999999996</v>
      </c>
      <c r="T64" s="177">
        <v>0</v>
      </c>
      <c r="U64" s="177">
        <v>2.09</v>
      </c>
      <c r="V64" s="177">
        <v>0.18</v>
      </c>
      <c r="W64" s="177">
        <v>1.62</v>
      </c>
      <c r="X64" s="177">
        <v>1.47</v>
      </c>
      <c r="Y64" s="177">
        <v>0</v>
      </c>
      <c r="Z64" s="177">
        <v>2.52</v>
      </c>
      <c r="AA64" s="177">
        <v>0.9</v>
      </c>
      <c r="AB64" s="177">
        <v>0</v>
      </c>
      <c r="AC64" s="177">
        <v>13.92</v>
      </c>
      <c r="AD64" s="177">
        <v>8.9</v>
      </c>
      <c r="AE64" s="177">
        <v>0</v>
      </c>
      <c r="AF64" s="177">
        <v>0</v>
      </c>
      <c r="AG64" s="177">
        <v>22.09</v>
      </c>
      <c r="AH64" s="177">
        <v>0</v>
      </c>
      <c r="AI64" s="177">
        <v>9.64</v>
      </c>
      <c r="AJ64" s="177">
        <v>7.71</v>
      </c>
      <c r="AK64" s="177">
        <v>88.37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3.22</v>
      </c>
      <c r="D65" s="177">
        <v>7.73</v>
      </c>
      <c r="E65" s="177">
        <v>0</v>
      </c>
      <c r="F65" s="177">
        <v>0</v>
      </c>
      <c r="G65" s="177">
        <v>19.66</v>
      </c>
      <c r="H65" s="177">
        <v>0</v>
      </c>
      <c r="I65" s="177">
        <v>22.54</v>
      </c>
      <c r="J65" s="177">
        <v>1.68</v>
      </c>
      <c r="K65" s="177">
        <v>9.41</v>
      </c>
      <c r="L65" s="177">
        <v>355.96</v>
      </c>
      <c r="M65" s="177">
        <v>0.78</v>
      </c>
      <c r="N65" s="177">
        <v>1.18</v>
      </c>
      <c r="O65" s="177">
        <v>0</v>
      </c>
      <c r="P65" s="177">
        <v>1.39</v>
      </c>
      <c r="Q65" s="177">
        <v>3.2</v>
      </c>
      <c r="R65" s="177">
        <v>0.43</v>
      </c>
      <c r="S65" s="177">
        <v>4.0599999999999996</v>
      </c>
      <c r="T65" s="177">
        <v>0</v>
      </c>
      <c r="U65" s="177">
        <v>2.09</v>
      </c>
      <c r="V65" s="177">
        <v>0.18</v>
      </c>
      <c r="W65" s="177">
        <v>0.74</v>
      </c>
      <c r="X65" s="177">
        <v>1.47</v>
      </c>
      <c r="Y65" s="177">
        <v>0</v>
      </c>
      <c r="Z65" s="177">
        <v>2.52</v>
      </c>
      <c r="AA65" s="177">
        <v>0.9</v>
      </c>
      <c r="AB65" s="177">
        <v>0</v>
      </c>
      <c r="AC65" s="177">
        <v>13.92</v>
      </c>
      <c r="AD65" s="177">
        <v>8.9</v>
      </c>
      <c r="AE65" s="177">
        <v>0</v>
      </c>
      <c r="AF65" s="177">
        <v>0</v>
      </c>
      <c r="AG65" s="177">
        <v>25.89</v>
      </c>
      <c r="AH65" s="177">
        <v>0</v>
      </c>
      <c r="AI65" s="177">
        <v>9.64</v>
      </c>
      <c r="AJ65" s="177">
        <v>7.71</v>
      </c>
      <c r="AK65" s="177">
        <v>88.37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3.22</v>
      </c>
      <c r="D66" s="177">
        <v>7.73</v>
      </c>
      <c r="E66" s="177">
        <v>0</v>
      </c>
      <c r="F66" s="177">
        <v>0</v>
      </c>
      <c r="G66" s="177">
        <v>19.66</v>
      </c>
      <c r="H66" s="177">
        <v>0</v>
      </c>
      <c r="I66" s="177">
        <v>22.54</v>
      </c>
      <c r="J66" s="177">
        <v>1.68</v>
      </c>
      <c r="K66" s="177">
        <v>9.41</v>
      </c>
      <c r="L66" s="177">
        <v>355.96</v>
      </c>
      <c r="M66" s="177">
        <v>0.78</v>
      </c>
      <c r="N66" s="177">
        <v>1.18</v>
      </c>
      <c r="O66" s="177">
        <v>0</v>
      </c>
      <c r="P66" s="177">
        <v>1.39</v>
      </c>
      <c r="Q66" s="177">
        <v>3.2</v>
      </c>
      <c r="R66" s="177">
        <v>0.43</v>
      </c>
      <c r="S66" s="177">
        <v>4.0599999999999996</v>
      </c>
      <c r="T66" s="177">
        <v>0</v>
      </c>
      <c r="U66" s="177">
        <v>2.09</v>
      </c>
      <c r="V66" s="177">
        <v>0.18</v>
      </c>
      <c r="W66" s="177">
        <v>0.74</v>
      </c>
      <c r="X66" s="177">
        <v>1.47</v>
      </c>
      <c r="Y66" s="177">
        <v>0</v>
      </c>
      <c r="Z66" s="177">
        <v>2.52</v>
      </c>
      <c r="AA66" s="177">
        <v>0.9</v>
      </c>
      <c r="AB66" s="177">
        <v>0</v>
      </c>
      <c r="AC66" s="177">
        <v>13.92</v>
      </c>
      <c r="AD66" s="177">
        <v>8.9</v>
      </c>
      <c r="AE66" s="177">
        <v>0</v>
      </c>
      <c r="AF66" s="177">
        <v>0</v>
      </c>
      <c r="AG66" s="177">
        <v>25.89</v>
      </c>
      <c r="AH66" s="177">
        <v>0</v>
      </c>
      <c r="AI66" s="177">
        <v>9.64</v>
      </c>
      <c r="AJ66" s="177">
        <v>7.71</v>
      </c>
      <c r="AK66" s="177">
        <v>88.37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3.22</v>
      </c>
      <c r="D67" s="177">
        <v>7.73</v>
      </c>
      <c r="E67" s="177">
        <v>0</v>
      </c>
      <c r="F67" s="177">
        <v>0</v>
      </c>
      <c r="G67" s="177">
        <v>19.66</v>
      </c>
      <c r="H67" s="177">
        <v>0</v>
      </c>
      <c r="I67" s="177">
        <v>22.54</v>
      </c>
      <c r="J67" s="177">
        <v>1.68</v>
      </c>
      <c r="K67" s="177">
        <v>9.41</v>
      </c>
      <c r="L67" s="177">
        <v>346.28</v>
      </c>
      <c r="M67" s="177">
        <v>0.78</v>
      </c>
      <c r="N67" s="177">
        <v>1.18</v>
      </c>
      <c r="O67" s="177">
        <v>0</v>
      </c>
      <c r="P67" s="177">
        <v>1.39</v>
      </c>
      <c r="Q67" s="177">
        <v>3.2</v>
      </c>
      <c r="R67" s="177">
        <v>0.43</v>
      </c>
      <c r="S67" s="177">
        <v>4.0599999999999996</v>
      </c>
      <c r="T67" s="177">
        <v>0</v>
      </c>
      <c r="U67" s="177">
        <v>2.09</v>
      </c>
      <c r="V67" s="177">
        <v>1.23</v>
      </c>
      <c r="W67" s="177">
        <v>1.17</v>
      </c>
      <c r="X67" s="177">
        <v>5.91</v>
      </c>
      <c r="Y67" s="177">
        <v>0</v>
      </c>
      <c r="Z67" s="177">
        <v>5.92</v>
      </c>
      <c r="AA67" s="177">
        <v>0.9</v>
      </c>
      <c r="AB67" s="177">
        <v>0</v>
      </c>
      <c r="AC67" s="177">
        <v>13.92</v>
      </c>
      <c r="AD67" s="177">
        <v>8.9</v>
      </c>
      <c r="AE67" s="177">
        <v>0</v>
      </c>
      <c r="AF67" s="177">
        <v>0</v>
      </c>
      <c r="AG67" s="177">
        <v>22.09</v>
      </c>
      <c r="AH67" s="177">
        <v>0</v>
      </c>
      <c r="AI67" s="177">
        <v>9.64</v>
      </c>
      <c r="AJ67" s="177">
        <v>7.71</v>
      </c>
      <c r="AK67" s="177">
        <v>88.37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3.22</v>
      </c>
      <c r="D68" s="177">
        <v>7.73</v>
      </c>
      <c r="E68" s="177">
        <v>0</v>
      </c>
      <c r="F68" s="177">
        <v>0</v>
      </c>
      <c r="G68" s="177">
        <v>19.66</v>
      </c>
      <c r="H68" s="177">
        <v>0</v>
      </c>
      <c r="I68" s="177">
        <v>22.54</v>
      </c>
      <c r="J68" s="177">
        <v>1.68</v>
      </c>
      <c r="K68" s="177">
        <v>9.41</v>
      </c>
      <c r="L68" s="177">
        <v>346.28</v>
      </c>
      <c r="M68" s="177">
        <v>0.78</v>
      </c>
      <c r="N68" s="177">
        <v>1.18</v>
      </c>
      <c r="O68" s="177">
        <v>0</v>
      </c>
      <c r="P68" s="177">
        <v>1.39</v>
      </c>
      <c r="Q68" s="177">
        <v>3.2</v>
      </c>
      <c r="R68" s="177">
        <v>0.43</v>
      </c>
      <c r="S68" s="177">
        <v>4.0599999999999996</v>
      </c>
      <c r="T68" s="177">
        <v>0</v>
      </c>
      <c r="U68" s="177">
        <v>2.09</v>
      </c>
      <c r="V68" s="177">
        <v>0.81</v>
      </c>
      <c r="W68" s="177">
        <v>0.81</v>
      </c>
      <c r="X68" s="177">
        <v>1.47</v>
      </c>
      <c r="Y68" s="177">
        <v>0</v>
      </c>
      <c r="Z68" s="177">
        <v>2.52</v>
      </c>
      <c r="AA68" s="177">
        <v>0.9</v>
      </c>
      <c r="AB68" s="177">
        <v>0</v>
      </c>
      <c r="AC68" s="177">
        <v>13.92</v>
      </c>
      <c r="AD68" s="177">
        <v>8.9</v>
      </c>
      <c r="AE68" s="177">
        <v>0</v>
      </c>
      <c r="AF68" s="177">
        <v>0</v>
      </c>
      <c r="AG68" s="177">
        <v>22.09</v>
      </c>
      <c r="AH68" s="177">
        <v>0</v>
      </c>
      <c r="AI68" s="177">
        <v>9.64</v>
      </c>
      <c r="AJ68" s="177">
        <v>7.71</v>
      </c>
      <c r="AK68" s="177">
        <v>88.37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3.22</v>
      </c>
      <c r="D69" s="177">
        <v>7.73</v>
      </c>
      <c r="E69" s="177">
        <v>0</v>
      </c>
      <c r="F69" s="177">
        <v>0</v>
      </c>
      <c r="G69" s="177">
        <v>19.66</v>
      </c>
      <c r="H69" s="177">
        <v>0</v>
      </c>
      <c r="I69" s="177">
        <v>22.54</v>
      </c>
      <c r="J69" s="177">
        <v>1.68</v>
      </c>
      <c r="K69" s="177">
        <v>9.41</v>
      </c>
      <c r="L69" s="177">
        <v>346.28</v>
      </c>
      <c r="M69" s="177">
        <v>0.78</v>
      </c>
      <c r="N69" s="177">
        <v>1.18</v>
      </c>
      <c r="O69" s="177">
        <v>0</v>
      </c>
      <c r="P69" s="177">
        <v>1.39</v>
      </c>
      <c r="Q69" s="177">
        <v>3.2</v>
      </c>
      <c r="R69" s="177">
        <v>0.43</v>
      </c>
      <c r="S69" s="177">
        <v>4.0599999999999996</v>
      </c>
      <c r="T69" s="177">
        <v>0</v>
      </c>
      <c r="U69" s="177">
        <v>2.09</v>
      </c>
      <c r="V69" s="177">
        <v>0.95</v>
      </c>
      <c r="W69" s="177">
        <v>0.81</v>
      </c>
      <c r="X69" s="177">
        <v>1.47</v>
      </c>
      <c r="Y69" s="177">
        <v>0</v>
      </c>
      <c r="Z69" s="177">
        <v>2.52</v>
      </c>
      <c r="AA69" s="177">
        <v>0.9</v>
      </c>
      <c r="AB69" s="177">
        <v>0</v>
      </c>
      <c r="AC69" s="177">
        <v>13.92</v>
      </c>
      <c r="AD69" s="177">
        <v>8.9</v>
      </c>
      <c r="AE69" s="177">
        <v>0</v>
      </c>
      <c r="AF69" s="177">
        <v>0</v>
      </c>
      <c r="AG69" s="177">
        <v>22.09</v>
      </c>
      <c r="AH69" s="177">
        <v>0</v>
      </c>
      <c r="AI69" s="177">
        <v>9.64</v>
      </c>
      <c r="AJ69" s="177">
        <v>7.71</v>
      </c>
      <c r="AK69" s="177">
        <v>88.37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3.22</v>
      </c>
      <c r="D70" s="177">
        <v>7.73</v>
      </c>
      <c r="E70" s="177">
        <v>0</v>
      </c>
      <c r="F70" s="177">
        <v>0</v>
      </c>
      <c r="G70" s="177">
        <v>19.66</v>
      </c>
      <c r="H70" s="177">
        <v>0</v>
      </c>
      <c r="I70" s="177">
        <v>22.54</v>
      </c>
      <c r="J70" s="177">
        <v>1.68</v>
      </c>
      <c r="K70" s="177">
        <v>9.41</v>
      </c>
      <c r="L70" s="177">
        <v>346.28</v>
      </c>
      <c r="M70" s="177">
        <v>0.78</v>
      </c>
      <c r="N70" s="177">
        <v>1.18</v>
      </c>
      <c r="O70" s="177">
        <v>0</v>
      </c>
      <c r="P70" s="177">
        <v>1.39</v>
      </c>
      <c r="Q70" s="177">
        <v>3.2</v>
      </c>
      <c r="R70" s="177">
        <v>0.43</v>
      </c>
      <c r="S70" s="177">
        <v>4.0599999999999996</v>
      </c>
      <c r="T70" s="177">
        <v>0</v>
      </c>
      <c r="U70" s="177">
        <v>2.09</v>
      </c>
      <c r="V70" s="177">
        <v>1.1599999999999999</v>
      </c>
      <c r="W70" s="177">
        <v>0.81</v>
      </c>
      <c r="X70" s="177">
        <v>1.47</v>
      </c>
      <c r="Y70" s="177">
        <v>0</v>
      </c>
      <c r="Z70" s="177">
        <v>2.52</v>
      </c>
      <c r="AA70" s="177">
        <v>0.9</v>
      </c>
      <c r="AB70" s="177">
        <v>0</v>
      </c>
      <c r="AC70" s="177">
        <v>13.92</v>
      </c>
      <c r="AD70" s="177">
        <v>8.9</v>
      </c>
      <c r="AE70" s="177">
        <v>0</v>
      </c>
      <c r="AF70" s="177">
        <v>0</v>
      </c>
      <c r="AG70" s="177">
        <v>22.09</v>
      </c>
      <c r="AH70" s="177">
        <v>0</v>
      </c>
      <c r="AI70" s="177">
        <v>9.64</v>
      </c>
      <c r="AJ70" s="177">
        <v>7.71</v>
      </c>
      <c r="AK70" s="177">
        <v>88.37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3.22</v>
      </c>
      <c r="D71" s="177">
        <v>7.73</v>
      </c>
      <c r="E71" s="177">
        <v>0</v>
      </c>
      <c r="F71" s="177">
        <v>0</v>
      </c>
      <c r="G71" s="177">
        <v>19.66</v>
      </c>
      <c r="H71" s="177">
        <v>0</v>
      </c>
      <c r="I71" s="177">
        <v>22.54</v>
      </c>
      <c r="J71" s="177">
        <v>1.68</v>
      </c>
      <c r="K71" s="177">
        <v>9.41</v>
      </c>
      <c r="L71" s="177">
        <v>355.96</v>
      </c>
      <c r="M71" s="177">
        <v>0.78</v>
      </c>
      <c r="N71" s="177">
        <v>1.18</v>
      </c>
      <c r="O71" s="177">
        <v>0</v>
      </c>
      <c r="P71" s="177">
        <v>1.39</v>
      </c>
      <c r="Q71" s="177">
        <v>3.2</v>
      </c>
      <c r="R71" s="177">
        <v>0.28000000000000003</v>
      </c>
      <c r="S71" s="177">
        <v>4.0599999999999996</v>
      </c>
      <c r="T71" s="177">
        <v>0</v>
      </c>
      <c r="U71" s="177">
        <v>2.09</v>
      </c>
      <c r="V71" s="177">
        <v>1.1599999999999999</v>
      </c>
      <c r="W71" s="177">
        <v>0.81</v>
      </c>
      <c r="X71" s="177">
        <v>1.47</v>
      </c>
      <c r="Y71" s="177">
        <v>0</v>
      </c>
      <c r="Z71" s="177">
        <v>0</v>
      </c>
      <c r="AA71" s="177">
        <v>0.9</v>
      </c>
      <c r="AB71" s="177">
        <v>0</v>
      </c>
      <c r="AC71" s="177">
        <v>13.92</v>
      </c>
      <c r="AD71" s="177">
        <v>0</v>
      </c>
      <c r="AE71" s="177">
        <v>0</v>
      </c>
      <c r="AF71" s="177">
        <v>0</v>
      </c>
      <c r="AG71" s="177">
        <v>22.09</v>
      </c>
      <c r="AH71" s="177">
        <v>0</v>
      </c>
      <c r="AI71" s="177">
        <v>9.64</v>
      </c>
      <c r="AJ71" s="177">
        <v>7.71</v>
      </c>
      <c r="AK71" s="177">
        <v>88.37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3.22</v>
      </c>
      <c r="D72" s="177">
        <v>7.73</v>
      </c>
      <c r="E72" s="177">
        <v>0</v>
      </c>
      <c r="F72" s="177">
        <v>0</v>
      </c>
      <c r="G72" s="177">
        <v>19.66</v>
      </c>
      <c r="H72" s="177">
        <v>0</v>
      </c>
      <c r="I72" s="177">
        <v>22.54</v>
      </c>
      <c r="J72" s="177">
        <v>1.68</v>
      </c>
      <c r="K72" s="177">
        <v>9.41</v>
      </c>
      <c r="L72" s="177">
        <v>355.96</v>
      </c>
      <c r="M72" s="177">
        <v>0.78</v>
      </c>
      <c r="N72" s="177">
        <v>1.18</v>
      </c>
      <c r="O72" s="177">
        <v>0</v>
      </c>
      <c r="P72" s="177">
        <v>1.39</v>
      </c>
      <c r="Q72" s="177">
        <v>3.2</v>
      </c>
      <c r="R72" s="177">
        <v>0.28000000000000003</v>
      </c>
      <c r="S72" s="177">
        <v>4.0599999999999996</v>
      </c>
      <c r="T72" s="177">
        <v>0</v>
      </c>
      <c r="U72" s="177">
        <v>2.09</v>
      </c>
      <c r="V72" s="177">
        <v>1.1599999999999999</v>
      </c>
      <c r="W72" s="177">
        <v>0.81</v>
      </c>
      <c r="X72" s="177">
        <v>1.47</v>
      </c>
      <c r="Y72" s="177">
        <v>0</v>
      </c>
      <c r="Z72" s="177">
        <v>2.52</v>
      </c>
      <c r="AA72" s="177">
        <v>0.9</v>
      </c>
      <c r="AB72" s="177">
        <v>0</v>
      </c>
      <c r="AC72" s="177">
        <v>13.92</v>
      </c>
      <c r="AD72" s="177">
        <v>0</v>
      </c>
      <c r="AE72" s="177">
        <v>0</v>
      </c>
      <c r="AF72" s="177">
        <v>0</v>
      </c>
      <c r="AG72" s="177">
        <v>22.09</v>
      </c>
      <c r="AH72" s="177">
        <v>0</v>
      </c>
      <c r="AI72" s="177">
        <v>9.64</v>
      </c>
      <c r="AJ72" s="177">
        <v>7.71</v>
      </c>
      <c r="AK72" s="177">
        <v>88.37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3.22</v>
      </c>
      <c r="D73" s="177">
        <v>7.73</v>
      </c>
      <c r="E73" s="177">
        <v>0</v>
      </c>
      <c r="F73" s="177">
        <v>0</v>
      </c>
      <c r="G73" s="177">
        <v>19.66</v>
      </c>
      <c r="H73" s="177">
        <v>0</v>
      </c>
      <c r="I73" s="177">
        <v>22.54</v>
      </c>
      <c r="J73" s="177">
        <v>1.68</v>
      </c>
      <c r="K73" s="177">
        <v>9.41</v>
      </c>
      <c r="L73" s="177">
        <v>355.96</v>
      </c>
      <c r="M73" s="177">
        <v>0.78</v>
      </c>
      <c r="N73" s="177">
        <v>1.18</v>
      </c>
      <c r="O73" s="177">
        <v>0</v>
      </c>
      <c r="P73" s="177">
        <v>1.39</v>
      </c>
      <c r="Q73" s="177">
        <v>3.51</v>
      </c>
      <c r="R73" s="177">
        <v>0.28000000000000003</v>
      </c>
      <c r="S73" s="177">
        <v>4.08</v>
      </c>
      <c r="T73" s="177">
        <v>0</v>
      </c>
      <c r="U73" s="177">
        <v>2.09</v>
      </c>
      <c r="V73" s="177">
        <v>0.95</v>
      </c>
      <c r="W73" s="177">
        <v>0.81</v>
      </c>
      <c r="X73" s="177">
        <v>1.47</v>
      </c>
      <c r="Y73" s="177">
        <v>0</v>
      </c>
      <c r="Z73" s="177">
        <v>2.52</v>
      </c>
      <c r="AA73" s="177">
        <v>0.9</v>
      </c>
      <c r="AB73" s="177">
        <v>0</v>
      </c>
      <c r="AC73" s="177">
        <v>13.92</v>
      </c>
      <c r="AD73" s="177">
        <v>0</v>
      </c>
      <c r="AE73" s="177">
        <v>0</v>
      </c>
      <c r="AF73" s="177">
        <v>0</v>
      </c>
      <c r="AG73" s="177">
        <v>22.09</v>
      </c>
      <c r="AH73" s="177">
        <v>0</v>
      </c>
      <c r="AI73" s="177">
        <v>9.64</v>
      </c>
      <c r="AJ73" s="177">
        <v>7.71</v>
      </c>
      <c r="AK73" s="177">
        <v>88.37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3.22</v>
      </c>
      <c r="D74" s="177">
        <v>7.73</v>
      </c>
      <c r="E74" s="177">
        <v>0</v>
      </c>
      <c r="F74" s="177">
        <v>0</v>
      </c>
      <c r="G74" s="177">
        <v>19.66</v>
      </c>
      <c r="H74" s="177">
        <v>0</v>
      </c>
      <c r="I74" s="177">
        <v>22.54</v>
      </c>
      <c r="J74" s="177">
        <v>1.68</v>
      </c>
      <c r="K74" s="177">
        <v>9.41</v>
      </c>
      <c r="L74" s="177">
        <v>362.21</v>
      </c>
      <c r="M74" s="177">
        <v>0.78</v>
      </c>
      <c r="N74" s="177">
        <v>1.18</v>
      </c>
      <c r="O74" s="177">
        <v>0</v>
      </c>
      <c r="P74" s="177">
        <v>1.39</v>
      </c>
      <c r="Q74" s="177">
        <v>3.51</v>
      </c>
      <c r="R74" s="177">
        <v>0.28000000000000003</v>
      </c>
      <c r="S74" s="177">
        <v>4.08</v>
      </c>
      <c r="T74" s="177">
        <v>0</v>
      </c>
      <c r="U74" s="177">
        <v>2.09</v>
      </c>
      <c r="V74" s="177">
        <v>0.95</v>
      </c>
      <c r="W74" s="177">
        <v>0.81</v>
      </c>
      <c r="X74" s="177">
        <v>1.47</v>
      </c>
      <c r="Y74" s="177">
        <v>0</v>
      </c>
      <c r="Z74" s="177">
        <v>2.52</v>
      </c>
      <c r="AA74" s="177">
        <v>0.9</v>
      </c>
      <c r="AB74" s="177">
        <v>0</v>
      </c>
      <c r="AC74" s="177">
        <v>13.92</v>
      </c>
      <c r="AD74" s="177">
        <v>0</v>
      </c>
      <c r="AE74" s="177">
        <v>0</v>
      </c>
      <c r="AF74" s="177">
        <v>0</v>
      </c>
      <c r="AG74" s="177">
        <v>22.09</v>
      </c>
      <c r="AH74" s="177">
        <v>0</v>
      </c>
      <c r="AI74" s="177">
        <v>9.64</v>
      </c>
      <c r="AJ74" s="177">
        <v>7.71</v>
      </c>
      <c r="AK74" s="177">
        <v>88.37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3.54</v>
      </c>
      <c r="D75" s="177">
        <v>7.73</v>
      </c>
      <c r="E75" s="177">
        <v>0</v>
      </c>
      <c r="F75" s="177">
        <v>0</v>
      </c>
      <c r="G75" s="177">
        <v>19.66</v>
      </c>
      <c r="H75" s="177">
        <v>0</v>
      </c>
      <c r="I75" s="177">
        <v>22.54</v>
      </c>
      <c r="J75" s="177">
        <v>1.68</v>
      </c>
      <c r="K75" s="177">
        <v>9.41</v>
      </c>
      <c r="L75" s="177">
        <v>355.96</v>
      </c>
      <c r="M75" s="177">
        <v>0.78</v>
      </c>
      <c r="N75" s="177">
        <v>1.18</v>
      </c>
      <c r="O75" s="177">
        <v>0</v>
      </c>
      <c r="P75" s="177">
        <v>1.39</v>
      </c>
      <c r="Q75" s="177">
        <v>3.19</v>
      </c>
      <c r="R75" s="177">
        <v>0.42</v>
      </c>
      <c r="S75" s="177">
        <v>4.0599999999999996</v>
      </c>
      <c r="T75" s="177">
        <v>0</v>
      </c>
      <c r="U75" s="177">
        <v>2.09</v>
      </c>
      <c r="V75" s="177">
        <v>0.95</v>
      </c>
      <c r="W75" s="177">
        <v>0.81</v>
      </c>
      <c r="X75" s="177">
        <v>1.47</v>
      </c>
      <c r="Y75" s="177">
        <v>0</v>
      </c>
      <c r="Z75" s="177">
        <v>2.52</v>
      </c>
      <c r="AA75" s="177">
        <v>0.9</v>
      </c>
      <c r="AB75" s="177">
        <v>0</v>
      </c>
      <c r="AC75" s="177">
        <v>13.92</v>
      </c>
      <c r="AD75" s="177">
        <v>0</v>
      </c>
      <c r="AE75" s="177">
        <v>0</v>
      </c>
      <c r="AF75" s="177">
        <v>0</v>
      </c>
      <c r="AG75" s="177">
        <v>22.09</v>
      </c>
      <c r="AH75" s="177">
        <v>0</v>
      </c>
      <c r="AI75" s="177">
        <v>9.64</v>
      </c>
      <c r="AJ75" s="177">
        <v>0</v>
      </c>
      <c r="AK75" s="177">
        <v>88.64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3.54</v>
      </c>
      <c r="D76" s="177">
        <v>7.73</v>
      </c>
      <c r="E76" s="177">
        <v>0</v>
      </c>
      <c r="F76" s="177">
        <v>0</v>
      </c>
      <c r="G76" s="177">
        <v>19.66</v>
      </c>
      <c r="H76" s="177">
        <v>0</v>
      </c>
      <c r="I76" s="177">
        <v>22.54</v>
      </c>
      <c r="J76" s="177">
        <v>1.68</v>
      </c>
      <c r="K76" s="177">
        <v>9.41</v>
      </c>
      <c r="L76" s="177">
        <v>355.96</v>
      </c>
      <c r="M76" s="177">
        <v>0.78</v>
      </c>
      <c r="N76" s="177">
        <v>1.18</v>
      </c>
      <c r="O76" s="177">
        <v>0</v>
      </c>
      <c r="P76" s="177">
        <v>1.39</v>
      </c>
      <c r="Q76" s="177">
        <v>3.19</v>
      </c>
      <c r="R76" s="177">
        <v>0.42</v>
      </c>
      <c r="S76" s="177">
        <v>4.0599999999999996</v>
      </c>
      <c r="T76" s="177">
        <v>0</v>
      </c>
      <c r="U76" s="177">
        <v>2.09</v>
      </c>
      <c r="V76" s="177">
        <v>0.95</v>
      </c>
      <c r="W76" s="177">
        <v>0.81</v>
      </c>
      <c r="X76" s="177">
        <v>1.47</v>
      </c>
      <c r="Y76" s="177">
        <v>0</v>
      </c>
      <c r="Z76" s="177">
        <v>2.52</v>
      </c>
      <c r="AA76" s="177">
        <v>0.9</v>
      </c>
      <c r="AB76" s="177">
        <v>0</v>
      </c>
      <c r="AC76" s="177">
        <v>13.92</v>
      </c>
      <c r="AD76" s="177">
        <v>0</v>
      </c>
      <c r="AE76" s="177">
        <v>0</v>
      </c>
      <c r="AF76" s="177">
        <v>0</v>
      </c>
      <c r="AG76" s="177">
        <v>22.09</v>
      </c>
      <c r="AH76" s="177">
        <v>0</v>
      </c>
      <c r="AI76" s="177">
        <v>9.64</v>
      </c>
      <c r="AJ76" s="177">
        <v>0</v>
      </c>
      <c r="AK76" s="177">
        <v>88.64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3.54</v>
      </c>
      <c r="D77" s="177">
        <v>7.73</v>
      </c>
      <c r="E77" s="177">
        <v>0</v>
      </c>
      <c r="F77" s="177">
        <v>0</v>
      </c>
      <c r="G77" s="177">
        <v>19.66</v>
      </c>
      <c r="H77" s="177">
        <v>0</v>
      </c>
      <c r="I77" s="177">
        <v>22.54</v>
      </c>
      <c r="J77" s="177">
        <v>1.68</v>
      </c>
      <c r="K77" s="177">
        <v>9.41</v>
      </c>
      <c r="L77" s="177">
        <v>326.93</v>
      </c>
      <c r="M77" s="177">
        <v>0.78</v>
      </c>
      <c r="N77" s="177">
        <v>1.18</v>
      </c>
      <c r="O77" s="177">
        <v>0</v>
      </c>
      <c r="P77" s="177">
        <v>1.39</v>
      </c>
      <c r="Q77" s="177">
        <v>3.19</v>
      </c>
      <c r="R77" s="177">
        <v>0.43</v>
      </c>
      <c r="S77" s="177">
        <v>4.0599999999999996</v>
      </c>
      <c r="T77" s="177">
        <v>0</v>
      </c>
      <c r="U77" s="177">
        <v>2.09</v>
      </c>
      <c r="V77" s="177">
        <v>0.95</v>
      </c>
      <c r="W77" s="177">
        <v>0.81</v>
      </c>
      <c r="X77" s="177">
        <v>1.47</v>
      </c>
      <c r="Y77" s="177">
        <v>0</v>
      </c>
      <c r="Z77" s="177">
        <v>5.92</v>
      </c>
      <c r="AA77" s="177">
        <v>0.9</v>
      </c>
      <c r="AB77" s="177">
        <v>0</v>
      </c>
      <c r="AC77" s="177">
        <v>13.92</v>
      </c>
      <c r="AD77" s="177">
        <v>0</v>
      </c>
      <c r="AE77" s="177">
        <v>0</v>
      </c>
      <c r="AF77" s="177">
        <v>0</v>
      </c>
      <c r="AG77" s="177">
        <v>22.09</v>
      </c>
      <c r="AH77" s="177">
        <v>0</v>
      </c>
      <c r="AI77" s="177">
        <v>9.64</v>
      </c>
      <c r="AJ77" s="177">
        <v>0</v>
      </c>
      <c r="AK77" s="177">
        <v>88.64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3.54</v>
      </c>
      <c r="D78" s="177">
        <v>7.73</v>
      </c>
      <c r="E78" s="177">
        <v>0</v>
      </c>
      <c r="F78" s="177">
        <v>0</v>
      </c>
      <c r="G78" s="177">
        <v>19.66</v>
      </c>
      <c r="H78" s="177">
        <v>0</v>
      </c>
      <c r="I78" s="177">
        <v>22.54</v>
      </c>
      <c r="J78" s="177">
        <v>1.68</v>
      </c>
      <c r="K78" s="177">
        <v>9.41</v>
      </c>
      <c r="L78" s="177">
        <v>255.22</v>
      </c>
      <c r="M78" s="177">
        <v>0.78</v>
      </c>
      <c r="N78" s="177">
        <v>1.18</v>
      </c>
      <c r="O78" s="177">
        <v>0</v>
      </c>
      <c r="P78" s="177">
        <v>1.39</v>
      </c>
      <c r="Q78" s="177">
        <v>6.69</v>
      </c>
      <c r="R78" s="177">
        <v>0.42</v>
      </c>
      <c r="S78" s="177">
        <v>8.1</v>
      </c>
      <c r="T78" s="177">
        <v>0</v>
      </c>
      <c r="U78" s="177">
        <v>2.09</v>
      </c>
      <c r="V78" s="177">
        <v>0.95</v>
      </c>
      <c r="W78" s="177">
        <v>0.81</v>
      </c>
      <c r="X78" s="177">
        <v>1.47</v>
      </c>
      <c r="Y78" s="177">
        <v>0</v>
      </c>
      <c r="Z78" s="177">
        <v>2.52</v>
      </c>
      <c r="AA78" s="177">
        <v>0.9</v>
      </c>
      <c r="AB78" s="177">
        <v>0</v>
      </c>
      <c r="AC78" s="177">
        <v>13.92</v>
      </c>
      <c r="AD78" s="177">
        <v>0</v>
      </c>
      <c r="AE78" s="177">
        <v>0</v>
      </c>
      <c r="AF78" s="177">
        <v>0</v>
      </c>
      <c r="AG78" s="177">
        <v>22.09</v>
      </c>
      <c r="AH78" s="177">
        <v>0</v>
      </c>
      <c r="AI78" s="177">
        <v>9.64</v>
      </c>
      <c r="AJ78" s="177">
        <v>0</v>
      </c>
      <c r="AK78" s="177">
        <v>88.64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3.54</v>
      </c>
      <c r="D79" s="177">
        <v>7.73</v>
      </c>
      <c r="E79" s="177">
        <v>0</v>
      </c>
      <c r="F79" s="177">
        <v>0</v>
      </c>
      <c r="G79" s="177">
        <v>19.66</v>
      </c>
      <c r="H79" s="177">
        <v>0</v>
      </c>
      <c r="I79" s="177">
        <v>22.54</v>
      </c>
      <c r="J79" s="177">
        <v>1.68</v>
      </c>
      <c r="K79" s="177">
        <v>0.31</v>
      </c>
      <c r="L79" s="177">
        <v>133.43</v>
      </c>
      <c r="M79" s="177">
        <v>0.78</v>
      </c>
      <c r="N79" s="177">
        <v>1.18</v>
      </c>
      <c r="O79" s="177">
        <v>0</v>
      </c>
      <c r="P79" s="177">
        <v>1.39</v>
      </c>
      <c r="Q79" s="177">
        <v>0.22</v>
      </c>
      <c r="R79" s="177">
        <v>0.42</v>
      </c>
      <c r="S79" s="177">
        <v>0.26</v>
      </c>
      <c r="T79" s="177">
        <v>0</v>
      </c>
      <c r="U79" s="177">
        <v>2.09</v>
      </c>
      <c r="V79" s="177">
        <v>0.8</v>
      </c>
      <c r="W79" s="177">
        <v>0.97</v>
      </c>
      <c r="X79" s="177">
        <v>1.47</v>
      </c>
      <c r="Y79" s="177">
        <v>0</v>
      </c>
      <c r="Z79" s="177">
        <v>2.52</v>
      </c>
      <c r="AA79" s="177">
        <v>0.9</v>
      </c>
      <c r="AB79" s="177">
        <v>0</v>
      </c>
      <c r="AC79" s="177">
        <v>13.92</v>
      </c>
      <c r="AD79" s="177">
        <v>0</v>
      </c>
      <c r="AE79" s="177">
        <v>0</v>
      </c>
      <c r="AF79" s="177">
        <v>0</v>
      </c>
      <c r="AG79" s="177">
        <v>22.09</v>
      </c>
      <c r="AH79" s="177">
        <v>0</v>
      </c>
      <c r="AI79" s="177">
        <v>9.64</v>
      </c>
      <c r="AJ79" s="177">
        <v>0</v>
      </c>
      <c r="AK79" s="177">
        <v>88.64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3.54</v>
      </c>
      <c r="D80" s="177">
        <v>7.73</v>
      </c>
      <c r="E80" s="177">
        <v>0</v>
      </c>
      <c r="F80" s="177">
        <v>0</v>
      </c>
      <c r="G80" s="177">
        <v>19.66</v>
      </c>
      <c r="H80" s="177">
        <v>0</v>
      </c>
      <c r="I80" s="177">
        <v>22.54</v>
      </c>
      <c r="J80" s="177">
        <v>1.68</v>
      </c>
      <c r="K80" s="177">
        <v>0.31</v>
      </c>
      <c r="L80" s="177">
        <v>76.239999999999995</v>
      </c>
      <c r="M80" s="177">
        <v>0.78</v>
      </c>
      <c r="N80" s="177">
        <v>1.18</v>
      </c>
      <c r="O80" s="177">
        <v>0</v>
      </c>
      <c r="P80" s="177">
        <v>1.39</v>
      </c>
      <c r="Q80" s="177">
        <v>0.22</v>
      </c>
      <c r="R80" s="177">
        <v>0.42</v>
      </c>
      <c r="S80" s="177">
        <v>0.26</v>
      </c>
      <c r="T80" s="177">
        <v>0</v>
      </c>
      <c r="U80" s="177">
        <v>2.09</v>
      </c>
      <c r="V80" s="177">
        <v>0.8</v>
      </c>
      <c r="W80" s="177">
        <v>0.97</v>
      </c>
      <c r="X80" s="177">
        <v>1.47</v>
      </c>
      <c r="Y80" s="177">
        <v>0</v>
      </c>
      <c r="Z80" s="177">
        <v>2.52</v>
      </c>
      <c r="AA80" s="177">
        <v>0.9</v>
      </c>
      <c r="AB80" s="177">
        <v>0</v>
      </c>
      <c r="AC80" s="177">
        <v>13.92</v>
      </c>
      <c r="AD80" s="177">
        <v>0</v>
      </c>
      <c r="AE80" s="177">
        <v>0</v>
      </c>
      <c r="AF80" s="177">
        <v>0</v>
      </c>
      <c r="AG80" s="177">
        <v>22.09</v>
      </c>
      <c r="AH80" s="177">
        <v>0</v>
      </c>
      <c r="AI80" s="177">
        <v>9.64</v>
      </c>
      <c r="AJ80" s="177">
        <v>0</v>
      </c>
      <c r="AK80" s="177">
        <v>88.64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3.87</v>
      </c>
      <c r="D81" s="177">
        <v>7.73</v>
      </c>
      <c r="E81" s="177">
        <v>0</v>
      </c>
      <c r="F81" s="177">
        <v>0</v>
      </c>
      <c r="G81" s="177">
        <v>19.66</v>
      </c>
      <c r="H81" s="177">
        <v>0</v>
      </c>
      <c r="I81" s="177">
        <v>22.54</v>
      </c>
      <c r="J81" s="177">
        <v>1.68</v>
      </c>
      <c r="K81" s="177">
        <v>0.31</v>
      </c>
      <c r="L81" s="177">
        <v>69.48</v>
      </c>
      <c r="M81" s="177">
        <v>0.78</v>
      </c>
      <c r="N81" s="177">
        <v>1.18</v>
      </c>
      <c r="O81" s="177">
        <v>0</v>
      </c>
      <c r="P81" s="177">
        <v>1.39</v>
      </c>
      <c r="Q81" s="177">
        <v>0.22</v>
      </c>
      <c r="R81" s="177">
        <v>0.42</v>
      </c>
      <c r="S81" s="177">
        <v>0.26</v>
      </c>
      <c r="T81" s="177">
        <v>0</v>
      </c>
      <c r="U81" s="177">
        <v>2.09</v>
      </c>
      <c r="V81" s="177">
        <v>0.8</v>
      </c>
      <c r="W81" s="177">
        <v>0.97</v>
      </c>
      <c r="X81" s="177">
        <v>1.47</v>
      </c>
      <c r="Y81" s="177">
        <v>0</v>
      </c>
      <c r="Z81" s="177">
        <v>2.52</v>
      </c>
      <c r="AA81" s="177">
        <v>0.9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22.09</v>
      </c>
      <c r="AH81" s="177">
        <v>0</v>
      </c>
      <c r="AI81" s="177">
        <v>9.64</v>
      </c>
      <c r="AJ81" s="177">
        <v>0</v>
      </c>
      <c r="AK81" s="177">
        <v>88.64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3.87</v>
      </c>
      <c r="D82" s="177">
        <v>7.73</v>
      </c>
      <c r="E82" s="177">
        <v>0</v>
      </c>
      <c r="F82" s="177">
        <v>0</v>
      </c>
      <c r="G82" s="177">
        <v>19.66</v>
      </c>
      <c r="H82" s="177">
        <v>0</v>
      </c>
      <c r="I82" s="177">
        <v>22.54</v>
      </c>
      <c r="J82" s="177">
        <v>1.68</v>
      </c>
      <c r="K82" s="177">
        <v>0.31</v>
      </c>
      <c r="L82" s="177">
        <v>60.92</v>
      </c>
      <c r="M82" s="177">
        <v>0.78</v>
      </c>
      <c r="N82" s="177">
        <v>1.18</v>
      </c>
      <c r="O82" s="177">
        <v>0</v>
      </c>
      <c r="P82" s="177">
        <v>1.39</v>
      </c>
      <c r="Q82" s="177">
        <v>0.22</v>
      </c>
      <c r="R82" s="177">
        <v>0.42</v>
      </c>
      <c r="S82" s="177">
        <v>0.26</v>
      </c>
      <c r="T82" s="177">
        <v>0</v>
      </c>
      <c r="U82" s="177">
        <v>2.09</v>
      </c>
      <c r="V82" s="177">
        <v>0.8</v>
      </c>
      <c r="W82" s="177">
        <v>0.97</v>
      </c>
      <c r="X82" s="177">
        <v>1.47</v>
      </c>
      <c r="Y82" s="177">
        <v>0</v>
      </c>
      <c r="Z82" s="177">
        <v>2.52</v>
      </c>
      <c r="AA82" s="177">
        <v>0.9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22.09</v>
      </c>
      <c r="AH82" s="177">
        <v>0</v>
      </c>
      <c r="AI82" s="177">
        <v>9.64</v>
      </c>
      <c r="AJ82" s="177">
        <v>0</v>
      </c>
      <c r="AK82" s="177">
        <v>88.64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3.87</v>
      </c>
      <c r="D83" s="177">
        <v>7.73</v>
      </c>
      <c r="E83" s="177">
        <v>0</v>
      </c>
      <c r="F83" s="177">
        <v>0</v>
      </c>
      <c r="G83" s="177">
        <v>19.66</v>
      </c>
      <c r="H83" s="177">
        <v>0</v>
      </c>
      <c r="I83" s="177">
        <v>22.54</v>
      </c>
      <c r="J83" s="177">
        <v>1.68</v>
      </c>
      <c r="K83" s="177">
        <v>1.36</v>
      </c>
      <c r="L83" s="177">
        <v>18.8</v>
      </c>
      <c r="M83" s="177">
        <v>0.78</v>
      </c>
      <c r="N83" s="177">
        <v>1.18</v>
      </c>
      <c r="O83" s="177">
        <v>0</v>
      </c>
      <c r="P83" s="177">
        <v>1.39</v>
      </c>
      <c r="Q83" s="177">
        <v>0.22</v>
      </c>
      <c r="R83" s="177">
        <v>0.42</v>
      </c>
      <c r="S83" s="177">
        <v>0.27</v>
      </c>
      <c r="T83" s="177">
        <v>0</v>
      </c>
      <c r="U83" s="177">
        <v>2.09</v>
      </c>
      <c r="V83" s="177">
        <v>0.8</v>
      </c>
      <c r="W83" s="177">
        <v>0.97</v>
      </c>
      <c r="X83" s="177">
        <v>1.47</v>
      </c>
      <c r="Y83" s="177">
        <v>0</v>
      </c>
      <c r="Z83" s="177">
        <v>2.52</v>
      </c>
      <c r="AA83" s="177">
        <v>0.9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22.09</v>
      </c>
      <c r="AH83" s="177">
        <v>0</v>
      </c>
      <c r="AI83" s="177">
        <v>9.64</v>
      </c>
      <c r="AJ83" s="177">
        <v>0</v>
      </c>
      <c r="AK83" s="177">
        <v>88.64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3.87</v>
      </c>
      <c r="D84" s="177">
        <v>7.73</v>
      </c>
      <c r="E84" s="177">
        <v>0</v>
      </c>
      <c r="F84" s="177">
        <v>0</v>
      </c>
      <c r="G84" s="177">
        <v>19.66</v>
      </c>
      <c r="H84" s="177">
        <v>0</v>
      </c>
      <c r="I84" s="177">
        <v>22.54</v>
      </c>
      <c r="J84" s="177">
        <v>1.68</v>
      </c>
      <c r="K84" s="177">
        <v>0.31</v>
      </c>
      <c r="L84" s="177">
        <v>18.8</v>
      </c>
      <c r="M84" s="177">
        <v>0.78</v>
      </c>
      <c r="N84" s="177">
        <v>1.18</v>
      </c>
      <c r="O84" s="177">
        <v>0</v>
      </c>
      <c r="P84" s="177">
        <v>1.39</v>
      </c>
      <c r="Q84" s="177">
        <v>0.22</v>
      </c>
      <c r="R84" s="177">
        <v>0.42</v>
      </c>
      <c r="S84" s="177">
        <v>0.27</v>
      </c>
      <c r="T84" s="177">
        <v>0</v>
      </c>
      <c r="U84" s="177">
        <v>2.09</v>
      </c>
      <c r="V84" s="177">
        <v>0.8</v>
      </c>
      <c r="W84" s="177">
        <v>0.97</v>
      </c>
      <c r="X84" s="177">
        <v>1.47</v>
      </c>
      <c r="Y84" s="177">
        <v>0</v>
      </c>
      <c r="Z84" s="177">
        <v>2.52</v>
      </c>
      <c r="AA84" s="177">
        <v>0.9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22.09</v>
      </c>
      <c r="AH84" s="177">
        <v>0</v>
      </c>
      <c r="AI84" s="177">
        <v>9.64</v>
      </c>
      <c r="AJ84" s="177">
        <v>0</v>
      </c>
      <c r="AK84" s="177">
        <v>88.64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3.87</v>
      </c>
      <c r="D85" s="177">
        <v>7.73</v>
      </c>
      <c r="E85" s="177">
        <v>0</v>
      </c>
      <c r="F85" s="177">
        <v>0</v>
      </c>
      <c r="G85" s="177">
        <v>19.66</v>
      </c>
      <c r="H85" s="177">
        <v>0</v>
      </c>
      <c r="I85" s="177">
        <v>22.87</v>
      </c>
      <c r="J85" s="177">
        <v>1.68</v>
      </c>
      <c r="K85" s="177">
        <v>0</v>
      </c>
      <c r="L85" s="177">
        <v>18.8</v>
      </c>
      <c r="M85" s="177">
        <v>0.78</v>
      </c>
      <c r="N85" s="177">
        <v>1.18</v>
      </c>
      <c r="O85" s="177">
        <v>0</v>
      </c>
      <c r="P85" s="177">
        <v>1.39</v>
      </c>
      <c r="Q85" s="177">
        <v>7.0000000000000007E-2</v>
      </c>
      <c r="R85" s="177">
        <v>0.42</v>
      </c>
      <c r="S85" s="177">
        <v>0.26</v>
      </c>
      <c r="T85" s="177">
        <v>0</v>
      </c>
      <c r="U85" s="177">
        <v>2.09</v>
      </c>
      <c r="V85" s="177">
        <v>1.01</v>
      </c>
      <c r="W85" s="177">
        <v>0.41</v>
      </c>
      <c r="X85" s="177">
        <v>1.47</v>
      </c>
      <c r="Y85" s="177">
        <v>0</v>
      </c>
      <c r="Z85" s="177">
        <v>2.52</v>
      </c>
      <c r="AA85" s="177">
        <v>0.9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22.09</v>
      </c>
      <c r="AH85" s="177">
        <v>0</v>
      </c>
      <c r="AI85" s="177">
        <v>9.64</v>
      </c>
      <c r="AJ85" s="177">
        <v>0</v>
      </c>
      <c r="AK85" s="177">
        <v>88.64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3.87</v>
      </c>
      <c r="D86" s="177">
        <v>7.73</v>
      </c>
      <c r="E86" s="177">
        <v>0</v>
      </c>
      <c r="F86" s="177">
        <v>0</v>
      </c>
      <c r="G86" s="177">
        <v>19.66</v>
      </c>
      <c r="H86" s="177">
        <v>0</v>
      </c>
      <c r="I86" s="177">
        <v>22.87</v>
      </c>
      <c r="J86" s="177">
        <v>1.68</v>
      </c>
      <c r="K86" s="177">
        <v>0.04</v>
      </c>
      <c r="L86" s="177">
        <v>18.8</v>
      </c>
      <c r="M86" s="177">
        <v>0.78</v>
      </c>
      <c r="N86" s="177">
        <v>1.18</v>
      </c>
      <c r="O86" s="177">
        <v>0</v>
      </c>
      <c r="P86" s="177">
        <v>1.39</v>
      </c>
      <c r="Q86" s="177">
        <v>0.22</v>
      </c>
      <c r="R86" s="177">
        <v>0.42</v>
      </c>
      <c r="S86" s="177">
        <v>0.26</v>
      </c>
      <c r="T86" s="177">
        <v>0</v>
      </c>
      <c r="U86" s="177">
        <v>2.09</v>
      </c>
      <c r="V86" s="177">
        <v>1.01</v>
      </c>
      <c r="W86" s="177">
        <v>0.41</v>
      </c>
      <c r="X86" s="177">
        <v>1.47</v>
      </c>
      <c r="Y86" s="177">
        <v>0</v>
      </c>
      <c r="Z86" s="177">
        <v>2.52</v>
      </c>
      <c r="AA86" s="177">
        <v>0.9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22.09</v>
      </c>
      <c r="AH86" s="177">
        <v>0</v>
      </c>
      <c r="AI86" s="177">
        <v>9.64</v>
      </c>
      <c r="AJ86" s="177">
        <v>0</v>
      </c>
      <c r="AK86" s="177">
        <v>88.64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3.87</v>
      </c>
      <c r="D87" s="177">
        <v>7.73</v>
      </c>
      <c r="E87" s="177">
        <v>0</v>
      </c>
      <c r="F87" s="177">
        <v>0</v>
      </c>
      <c r="G87" s="177">
        <v>20.329999999999998</v>
      </c>
      <c r="H87" s="177">
        <v>0</v>
      </c>
      <c r="I87" s="177">
        <v>22.87</v>
      </c>
      <c r="J87" s="177">
        <v>1.68</v>
      </c>
      <c r="K87" s="177">
        <v>0.31</v>
      </c>
      <c r="L87" s="177">
        <v>18.8</v>
      </c>
      <c r="M87" s="177">
        <v>0.78</v>
      </c>
      <c r="N87" s="177">
        <v>1.18</v>
      </c>
      <c r="O87" s="177">
        <v>0</v>
      </c>
      <c r="P87" s="177">
        <v>1.39</v>
      </c>
      <c r="Q87" s="177">
        <v>0.22</v>
      </c>
      <c r="R87" s="177">
        <v>0.42</v>
      </c>
      <c r="S87" s="177">
        <v>0.26</v>
      </c>
      <c r="T87" s="177">
        <v>0</v>
      </c>
      <c r="U87" s="177">
        <v>2.09</v>
      </c>
      <c r="V87" s="177">
        <v>0.97</v>
      </c>
      <c r="W87" s="177">
        <v>0.41</v>
      </c>
      <c r="X87" s="177">
        <v>1.47</v>
      </c>
      <c r="Y87" s="177">
        <v>0</v>
      </c>
      <c r="Z87" s="177">
        <v>2.52</v>
      </c>
      <c r="AA87" s="177">
        <v>0.9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22.09</v>
      </c>
      <c r="AH87" s="177">
        <v>0</v>
      </c>
      <c r="AI87" s="177">
        <v>9.64</v>
      </c>
      <c r="AJ87" s="177">
        <v>0</v>
      </c>
      <c r="AK87" s="177">
        <v>88.64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3.87</v>
      </c>
      <c r="D88" s="177">
        <v>7.73</v>
      </c>
      <c r="E88" s="177">
        <v>0</v>
      </c>
      <c r="F88" s="177">
        <v>0</v>
      </c>
      <c r="G88" s="177">
        <v>20.329999999999998</v>
      </c>
      <c r="H88" s="177">
        <v>0</v>
      </c>
      <c r="I88" s="177">
        <v>22.87</v>
      </c>
      <c r="J88" s="177">
        <v>1.68</v>
      </c>
      <c r="K88" s="177">
        <v>0.31</v>
      </c>
      <c r="L88" s="177">
        <v>18.8</v>
      </c>
      <c r="M88" s="177">
        <v>0.78</v>
      </c>
      <c r="N88" s="177">
        <v>1.18</v>
      </c>
      <c r="O88" s="177">
        <v>0</v>
      </c>
      <c r="P88" s="177">
        <v>1.39</v>
      </c>
      <c r="Q88" s="177">
        <v>0.22</v>
      </c>
      <c r="R88" s="177">
        <v>0.42</v>
      </c>
      <c r="S88" s="177">
        <v>0.26</v>
      </c>
      <c r="T88" s="177">
        <v>0</v>
      </c>
      <c r="U88" s="177">
        <v>2.09</v>
      </c>
      <c r="V88" s="177">
        <v>0.97</v>
      </c>
      <c r="W88" s="177">
        <v>0.41</v>
      </c>
      <c r="X88" s="177">
        <v>1.47</v>
      </c>
      <c r="Y88" s="177">
        <v>0</v>
      </c>
      <c r="Z88" s="177">
        <v>2.52</v>
      </c>
      <c r="AA88" s="177">
        <v>0.9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22.09</v>
      </c>
      <c r="AH88" s="177">
        <v>0</v>
      </c>
      <c r="AI88" s="177">
        <v>9.64</v>
      </c>
      <c r="AJ88" s="177">
        <v>0</v>
      </c>
      <c r="AK88" s="177">
        <v>88.64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4.1900000000000004</v>
      </c>
      <c r="D89" s="177">
        <v>7.73</v>
      </c>
      <c r="E89" s="177">
        <v>0</v>
      </c>
      <c r="F89" s="177">
        <v>0</v>
      </c>
      <c r="G89" s="177">
        <v>20.329999999999998</v>
      </c>
      <c r="H89" s="177">
        <v>0</v>
      </c>
      <c r="I89" s="177">
        <v>22.87</v>
      </c>
      <c r="J89" s="177">
        <v>1.68</v>
      </c>
      <c r="K89" s="177">
        <v>0.31</v>
      </c>
      <c r="L89" s="177">
        <v>18.809999999999999</v>
      </c>
      <c r="M89" s="177">
        <v>0.78</v>
      </c>
      <c r="N89" s="177">
        <v>1.18</v>
      </c>
      <c r="O89" s="177">
        <v>0</v>
      </c>
      <c r="P89" s="177">
        <v>1.39</v>
      </c>
      <c r="Q89" s="177">
        <v>0.78</v>
      </c>
      <c r="R89" s="177">
        <v>0.42</v>
      </c>
      <c r="S89" s="177">
        <v>0.94</v>
      </c>
      <c r="T89" s="177">
        <v>0</v>
      </c>
      <c r="U89" s="177">
        <v>2.09</v>
      </c>
      <c r="V89" s="177">
        <v>0.97</v>
      </c>
      <c r="W89" s="177">
        <v>0.4</v>
      </c>
      <c r="X89" s="177">
        <v>1.47</v>
      </c>
      <c r="Y89" s="177">
        <v>0</v>
      </c>
      <c r="Z89" s="177">
        <v>2.52</v>
      </c>
      <c r="AA89" s="177">
        <v>0.9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22.09</v>
      </c>
      <c r="AH89" s="177">
        <v>0</v>
      </c>
      <c r="AI89" s="177">
        <v>9.64</v>
      </c>
      <c r="AJ89" s="177">
        <v>0</v>
      </c>
      <c r="AK89" s="177">
        <v>88.64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4.1900000000000004</v>
      </c>
      <c r="D90" s="177">
        <v>7.73</v>
      </c>
      <c r="E90" s="177">
        <v>0</v>
      </c>
      <c r="F90" s="177">
        <v>0</v>
      </c>
      <c r="G90" s="177">
        <v>20.329999999999998</v>
      </c>
      <c r="H90" s="177">
        <v>0</v>
      </c>
      <c r="I90" s="177">
        <v>22.87</v>
      </c>
      <c r="J90" s="177">
        <v>1.68</v>
      </c>
      <c r="K90" s="177">
        <v>0.31</v>
      </c>
      <c r="L90" s="177">
        <v>18.809999999999999</v>
      </c>
      <c r="M90" s="177">
        <v>0.78</v>
      </c>
      <c r="N90" s="177">
        <v>1.18</v>
      </c>
      <c r="O90" s="177">
        <v>0</v>
      </c>
      <c r="P90" s="177">
        <v>1.39</v>
      </c>
      <c r="Q90" s="177">
        <v>0.25</v>
      </c>
      <c r="R90" s="177">
        <v>0.42</v>
      </c>
      <c r="S90" s="177">
        <v>0.31</v>
      </c>
      <c r="T90" s="177">
        <v>0</v>
      </c>
      <c r="U90" s="177">
        <v>2.09</v>
      </c>
      <c r="V90" s="177">
        <v>0.97</v>
      </c>
      <c r="W90" s="177">
        <v>0.4</v>
      </c>
      <c r="X90" s="177">
        <v>1.47</v>
      </c>
      <c r="Y90" s="177">
        <v>0</v>
      </c>
      <c r="Z90" s="177">
        <v>2.52</v>
      </c>
      <c r="AA90" s="177">
        <v>0.9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22.09</v>
      </c>
      <c r="AH90" s="177">
        <v>0</v>
      </c>
      <c r="AI90" s="177">
        <v>9.64</v>
      </c>
      <c r="AJ90" s="177">
        <v>0</v>
      </c>
      <c r="AK90" s="177">
        <v>88.64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4.1900000000000004</v>
      </c>
      <c r="D91" s="177">
        <v>7.73</v>
      </c>
      <c r="E91" s="177">
        <v>0</v>
      </c>
      <c r="F91" s="177">
        <v>0</v>
      </c>
      <c r="G91" s="177">
        <v>20.329999999999998</v>
      </c>
      <c r="H91" s="177">
        <v>0</v>
      </c>
      <c r="I91" s="177">
        <v>22.87</v>
      </c>
      <c r="J91" s="177">
        <v>1.68</v>
      </c>
      <c r="K91" s="177">
        <v>1.96</v>
      </c>
      <c r="L91" s="177">
        <v>18.809999999999999</v>
      </c>
      <c r="M91" s="177">
        <v>0.78</v>
      </c>
      <c r="N91" s="177">
        <v>1.18</v>
      </c>
      <c r="O91" s="177">
        <v>0</v>
      </c>
      <c r="P91" s="177">
        <v>1.39</v>
      </c>
      <c r="Q91" s="177">
        <v>0.22</v>
      </c>
      <c r="R91" s="177">
        <v>0.42</v>
      </c>
      <c r="S91" s="177">
        <v>0.27</v>
      </c>
      <c r="T91" s="177">
        <v>0</v>
      </c>
      <c r="U91" s="177">
        <v>2.09</v>
      </c>
      <c r="V91" s="177">
        <v>0.97</v>
      </c>
      <c r="W91" s="177">
        <v>0.4</v>
      </c>
      <c r="X91" s="177">
        <v>1.47</v>
      </c>
      <c r="Y91" s="177">
        <v>0</v>
      </c>
      <c r="Z91" s="177">
        <v>2.52</v>
      </c>
      <c r="AA91" s="177">
        <v>0.9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22.09</v>
      </c>
      <c r="AH91" s="177">
        <v>0</v>
      </c>
      <c r="AI91" s="177">
        <v>9.64</v>
      </c>
      <c r="AJ91" s="177">
        <v>0</v>
      </c>
      <c r="AK91" s="177">
        <v>88.64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4.1900000000000004</v>
      </c>
      <c r="D92" s="177">
        <v>7.73</v>
      </c>
      <c r="E92" s="177">
        <v>0</v>
      </c>
      <c r="F92" s="177">
        <v>0</v>
      </c>
      <c r="G92" s="177">
        <v>20.329999999999998</v>
      </c>
      <c r="H92" s="177">
        <v>0</v>
      </c>
      <c r="I92" s="177">
        <v>22.87</v>
      </c>
      <c r="J92" s="177">
        <v>1.68</v>
      </c>
      <c r="K92" s="177">
        <v>0.31</v>
      </c>
      <c r="L92" s="177">
        <v>18.809999999999999</v>
      </c>
      <c r="M92" s="177">
        <v>0.78</v>
      </c>
      <c r="N92" s="177">
        <v>1.18</v>
      </c>
      <c r="O92" s="177">
        <v>0</v>
      </c>
      <c r="P92" s="177">
        <v>1.39</v>
      </c>
      <c r="Q92" s="177">
        <v>0.22</v>
      </c>
      <c r="R92" s="177">
        <v>0.42</v>
      </c>
      <c r="S92" s="177">
        <v>0.27</v>
      </c>
      <c r="T92" s="177">
        <v>0</v>
      </c>
      <c r="U92" s="177">
        <v>2.09</v>
      </c>
      <c r="V92" s="177">
        <v>0.97</v>
      </c>
      <c r="W92" s="177">
        <v>0.4</v>
      </c>
      <c r="X92" s="177">
        <v>1.47</v>
      </c>
      <c r="Y92" s="177">
        <v>0</v>
      </c>
      <c r="Z92" s="177">
        <v>2.52</v>
      </c>
      <c r="AA92" s="177">
        <v>0.9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22.09</v>
      </c>
      <c r="AH92" s="177">
        <v>0</v>
      </c>
      <c r="AI92" s="177">
        <v>9.64</v>
      </c>
      <c r="AJ92" s="177">
        <v>0</v>
      </c>
      <c r="AK92" s="177">
        <v>88.64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4.1900000000000004</v>
      </c>
      <c r="D93" s="177">
        <v>7.73</v>
      </c>
      <c r="E93" s="177">
        <v>0</v>
      </c>
      <c r="F93" s="177">
        <v>0</v>
      </c>
      <c r="G93" s="177">
        <v>20.329999999999998</v>
      </c>
      <c r="H93" s="177">
        <v>0</v>
      </c>
      <c r="I93" s="177">
        <v>22.87</v>
      </c>
      <c r="J93" s="177">
        <v>1.68</v>
      </c>
      <c r="K93" s="177">
        <v>0.31</v>
      </c>
      <c r="L93" s="177">
        <v>18.809999999999999</v>
      </c>
      <c r="M93" s="177">
        <v>0.78</v>
      </c>
      <c r="N93" s="177">
        <v>1.18</v>
      </c>
      <c r="O93" s="177">
        <v>0</v>
      </c>
      <c r="P93" s="177">
        <v>1.39</v>
      </c>
      <c r="Q93" s="177">
        <v>0.22</v>
      </c>
      <c r="R93" s="177">
        <v>0.42</v>
      </c>
      <c r="S93" s="177">
        <v>0.27</v>
      </c>
      <c r="T93" s="177">
        <v>0</v>
      </c>
      <c r="U93" s="177">
        <v>2.09</v>
      </c>
      <c r="V93" s="177">
        <v>0.97</v>
      </c>
      <c r="W93" s="177">
        <v>0.77</v>
      </c>
      <c r="X93" s="177">
        <v>1.47</v>
      </c>
      <c r="Y93" s="177">
        <v>0</v>
      </c>
      <c r="Z93" s="177">
        <v>2.52</v>
      </c>
      <c r="AA93" s="177">
        <v>0.9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22.09</v>
      </c>
      <c r="AH93" s="177">
        <v>0</v>
      </c>
      <c r="AI93" s="177">
        <v>9.64</v>
      </c>
      <c r="AJ93" s="177">
        <v>0</v>
      </c>
      <c r="AK93" s="177">
        <v>88.64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4.1900000000000004</v>
      </c>
      <c r="D94" s="177">
        <v>7.73</v>
      </c>
      <c r="E94" s="177">
        <v>0</v>
      </c>
      <c r="F94" s="177">
        <v>0</v>
      </c>
      <c r="G94" s="177">
        <v>20.329999999999998</v>
      </c>
      <c r="H94" s="177">
        <v>0</v>
      </c>
      <c r="I94" s="177">
        <v>22.87</v>
      </c>
      <c r="J94" s="177">
        <v>1.68</v>
      </c>
      <c r="K94" s="177">
        <v>0.31</v>
      </c>
      <c r="L94" s="177">
        <v>18.809999999999999</v>
      </c>
      <c r="M94" s="177">
        <v>0.78</v>
      </c>
      <c r="N94" s="177">
        <v>1.18</v>
      </c>
      <c r="O94" s="177">
        <v>0</v>
      </c>
      <c r="P94" s="177">
        <v>1.39</v>
      </c>
      <c r="Q94" s="177">
        <v>0.22</v>
      </c>
      <c r="R94" s="177">
        <v>0.42</v>
      </c>
      <c r="S94" s="177">
        <v>0.27</v>
      </c>
      <c r="T94" s="177">
        <v>0</v>
      </c>
      <c r="U94" s="177">
        <v>2.09</v>
      </c>
      <c r="V94" s="177">
        <v>0.97</v>
      </c>
      <c r="W94" s="177">
        <v>0.77</v>
      </c>
      <c r="X94" s="177">
        <v>1.47</v>
      </c>
      <c r="Y94" s="177">
        <v>0</v>
      </c>
      <c r="Z94" s="177">
        <v>2.52</v>
      </c>
      <c r="AA94" s="177">
        <v>0.9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22.09</v>
      </c>
      <c r="AH94" s="177">
        <v>0</v>
      </c>
      <c r="AI94" s="177">
        <v>9.64</v>
      </c>
      <c r="AJ94" s="177">
        <v>0</v>
      </c>
      <c r="AK94" s="177">
        <v>88.64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4.1900000000000004</v>
      </c>
      <c r="D95" s="177">
        <v>7.73</v>
      </c>
      <c r="E95" s="177">
        <v>0</v>
      </c>
      <c r="F95" s="177">
        <v>0</v>
      </c>
      <c r="G95" s="177">
        <v>20.329999999999998</v>
      </c>
      <c r="H95" s="177">
        <v>0</v>
      </c>
      <c r="I95" s="177">
        <v>22.87</v>
      </c>
      <c r="J95" s="177">
        <v>1.68</v>
      </c>
      <c r="K95" s="177">
        <v>0.31</v>
      </c>
      <c r="L95" s="177">
        <v>18.809999999999999</v>
      </c>
      <c r="M95" s="177">
        <v>0.78</v>
      </c>
      <c r="N95" s="177">
        <v>1.18</v>
      </c>
      <c r="O95" s="177">
        <v>0</v>
      </c>
      <c r="P95" s="177">
        <v>1.39</v>
      </c>
      <c r="Q95" s="177">
        <v>0.22</v>
      </c>
      <c r="R95" s="177">
        <v>0.42</v>
      </c>
      <c r="S95" s="177">
        <v>0.27</v>
      </c>
      <c r="T95" s="177">
        <v>0</v>
      </c>
      <c r="U95" s="177">
        <v>2.09</v>
      </c>
      <c r="V95" s="177">
        <v>0.97</v>
      </c>
      <c r="W95" s="177">
        <v>0.77</v>
      </c>
      <c r="X95" s="177">
        <v>1.47</v>
      </c>
      <c r="Y95" s="177">
        <v>0</v>
      </c>
      <c r="Z95" s="177">
        <v>2.52</v>
      </c>
      <c r="AA95" s="177">
        <v>0.9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22.09</v>
      </c>
      <c r="AH95" s="177">
        <v>0</v>
      </c>
      <c r="AI95" s="177">
        <v>9.64</v>
      </c>
      <c r="AJ95" s="177">
        <v>0</v>
      </c>
      <c r="AK95" s="177">
        <v>88.64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4.1900000000000004</v>
      </c>
      <c r="D96" s="177">
        <v>7.73</v>
      </c>
      <c r="E96" s="177">
        <v>0</v>
      </c>
      <c r="F96" s="177">
        <v>0</v>
      </c>
      <c r="G96" s="177">
        <v>20.329999999999998</v>
      </c>
      <c r="H96" s="177">
        <v>0</v>
      </c>
      <c r="I96" s="177">
        <v>22.87</v>
      </c>
      <c r="J96" s="177">
        <v>1.68</v>
      </c>
      <c r="K96" s="177">
        <v>0.31</v>
      </c>
      <c r="L96" s="177">
        <v>18.809999999999999</v>
      </c>
      <c r="M96" s="177">
        <v>0.78</v>
      </c>
      <c r="N96" s="177">
        <v>1.18</v>
      </c>
      <c r="O96" s="177">
        <v>0</v>
      </c>
      <c r="P96" s="177">
        <v>1.39</v>
      </c>
      <c r="Q96" s="177">
        <v>0.22</v>
      </c>
      <c r="R96" s="177">
        <v>0.42</v>
      </c>
      <c r="S96" s="177">
        <v>0.27</v>
      </c>
      <c r="T96" s="177">
        <v>0</v>
      </c>
      <c r="U96" s="177">
        <v>2.09</v>
      </c>
      <c r="V96" s="177">
        <v>0.97</v>
      </c>
      <c r="W96" s="177">
        <v>0.77</v>
      </c>
      <c r="X96" s="177">
        <v>1.47</v>
      </c>
      <c r="Y96" s="177">
        <v>0</v>
      </c>
      <c r="Z96" s="177">
        <v>2.52</v>
      </c>
      <c r="AA96" s="177">
        <v>0.9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22.09</v>
      </c>
      <c r="AH96" s="177">
        <v>0</v>
      </c>
      <c r="AI96" s="177">
        <v>9.64</v>
      </c>
      <c r="AJ96" s="177">
        <v>0</v>
      </c>
      <c r="AK96" s="177">
        <v>88.64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4.1900000000000004</v>
      </c>
      <c r="D97" s="177">
        <v>7.73</v>
      </c>
      <c r="E97" s="177">
        <v>0</v>
      </c>
      <c r="F97" s="177">
        <v>0</v>
      </c>
      <c r="G97" s="177">
        <v>20.329999999999998</v>
      </c>
      <c r="H97" s="177">
        <v>0</v>
      </c>
      <c r="I97" s="177">
        <v>22.87</v>
      </c>
      <c r="J97" s="177">
        <v>1.68</v>
      </c>
      <c r="K97" s="177">
        <v>0.31</v>
      </c>
      <c r="L97" s="177">
        <v>18.809999999999999</v>
      </c>
      <c r="M97" s="177">
        <v>0.78</v>
      </c>
      <c r="N97" s="177">
        <v>1.18</v>
      </c>
      <c r="O97" s="177">
        <v>0</v>
      </c>
      <c r="P97" s="177">
        <v>1.39</v>
      </c>
      <c r="Q97" s="177">
        <v>0.2</v>
      </c>
      <c r="R97" s="177">
        <v>0.42</v>
      </c>
      <c r="S97" s="177">
        <v>0.27</v>
      </c>
      <c r="T97" s="177">
        <v>0</v>
      </c>
      <c r="U97" s="177">
        <v>2.09</v>
      </c>
      <c r="V97" s="177">
        <v>0.97</v>
      </c>
      <c r="W97" s="177">
        <v>0.77</v>
      </c>
      <c r="X97" s="177">
        <v>1.47</v>
      </c>
      <c r="Y97" s="177">
        <v>0</v>
      </c>
      <c r="Z97" s="177">
        <v>2.52</v>
      </c>
      <c r="AA97" s="177">
        <v>0.9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22.09</v>
      </c>
      <c r="AH97" s="177">
        <v>0</v>
      </c>
      <c r="AI97" s="177">
        <v>9.64</v>
      </c>
      <c r="AJ97" s="177">
        <v>0</v>
      </c>
      <c r="AK97" s="177">
        <v>88.64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4.1900000000000004</v>
      </c>
      <c r="D98" s="177">
        <v>7.73</v>
      </c>
      <c r="E98" s="177">
        <v>0</v>
      </c>
      <c r="F98" s="177">
        <v>0</v>
      </c>
      <c r="G98" s="177">
        <v>20.329999999999998</v>
      </c>
      <c r="H98" s="177">
        <v>0</v>
      </c>
      <c r="I98" s="177">
        <v>22.87</v>
      </c>
      <c r="J98" s="177">
        <v>1.68</v>
      </c>
      <c r="K98" s="177">
        <v>0.31</v>
      </c>
      <c r="L98" s="177">
        <v>65.709999999999994</v>
      </c>
      <c r="M98" s="177">
        <v>0.78</v>
      </c>
      <c r="N98" s="177">
        <v>1.18</v>
      </c>
      <c r="O98" s="177">
        <v>0</v>
      </c>
      <c r="P98" s="177">
        <v>1.39</v>
      </c>
      <c r="Q98" s="177">
        <v>0.2</v>
      </c>
      <c r="R98" s="177">
        <v>0.42</v>
      </c>
      <c r="S98" s="177">
        <v>0.27</v>
      </c>
      <c r="T98" s="177">
        <v>0</v>
      </c>
      <c r="U98" s="177">
        <v>2.09</v>
      </c>
      <c r="V98" s="177">
        <v>0.97</v>
      </c>
      <c r="W98" s="177">
        <v>0.77</v>
      </c>
      <c r="X98" s="177">
        <v>1.47</v>
      </c>
      <c r="Y98" s="177">
        <v>0</v>
      </c>
      <c r="Z98" s="177">
        <v>2.52</v>
      </c>
      <c r="AA98" s="177">
        <v>0.9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22.09</v>
      </c>
      <c r="AH98" s="177">
        <v>0</v>
      </c>
      <c r="AI98" s="177">
        <v>9.64</v>
      </c>
      <c r="AJ98" s="177">
        <v>0</v>
      </c>
      <c r="AK98" s="177">
        <v>88.64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8.1024999999999986E-2</v>
      </c>
      <c r="D99">
        <f t="shared" si="0"/>
        <v>0.20452000000000028</v>
      </c>
      <c r="E99">
        <f t="shared" si="0"/>
        <v>0</v>
      </c>
      <c r="F99">
        <f t="shared" si="0"/>
        <v>0</v>
      </c>
      <c r="G99">
        <f t="shared" si="0"/>
        <v>0.47988000000000042</v>
      </c>
      <c r="H99">
        <f t="shared" si="0"/>
        <v>0</v>
      </c>
      <c r="I99">
        <f t="shared" si="0"/>
        <v>0.40610749999999929</v>
      </c>
      <c r="J99">
        <f t="shared" si="0"/>
        <v>0.17957999999999905</v>
      </c>
      <c r="K99">
        <f t="shared" si="0"/>
        <v>0.12172000000000015</v>
      </c>
      <c r="L99">
        <f t="shared" si="0"/>
        <v>4.9224924999999988</v>
      </c>
      <c r="M99">
        <f t="shared" si="0"/>
        <v>1.8720000000000021E-2</v>
      </c>
      <c r="N99">
        <f t="shared" si="0"/>
        <v>2.8320000000000067E-2</v>
      </c>
      <c r="O99">
        <f t="shared" si="0"/>
        <v>0</v>
      </c>
      <c r="P99">
        <f t="shared" si="0"/>
        <v>3.3360000000000001E-2</v>
      </c>
      <c r="Q99">
        <f t="shared" si="0"/>
        <v>4.3682499999999957E-2</v>
      </c>
      <c r="R99">
        <f t="shared" si="0"/>
        <v>7.072750000000004E-2</v>
      </c>
      <c r="S99">
        <f t="shared" si="0"/>
        <v>5.4247500000000032E-2</v>
      </c>
      <c r="T99">
        <f t="shared" si="0"/>
        <v>0</v>
      </c>
      <c r="U99">
        <f t="shared" si="0"/>
        <v>5.0160000000000066E-2</v>
      </c>
      <c r="V99">
        <f t="shared" si="0"/>
        <v>2.2834999999999998E-2</v>
      </c>
      <c r="W99">
        <f t="shared" si="0"/>
        <v>3.6502500000000035E-2</v>
      </c>
      <c r="X99">
        <f t="shared" si="0"/>
        <v>6.7307500000000034E-2</v>
      </c>
      <c r="Y99">
        <f t="shared" si="0"/>
        <v>0</v>
      </c>
      <c r="Z99">
        <f t="shared" si="0"/>
        <v>0.28274999999999978</v>
      </c>
      <c r="AA99">
        <f t="shared" si="0"/>
        <v>0.16908249999999972</v>
      </c>
      <c r="AB99">
        <f t="shared" si="0"/>
        <v>0</v>
      </c>
      <c r="AC99">
        <f t="shared" si="0"/>
        <v>0.36983000000000038</v>
      </c>
      <c r="AD99">
        <f t="shared" si="0"/>
        <v>2.0025000000000001E-2</v>
      </c>
      <c r="AE99">
        <f t="shared" si="0"/>
        <v>0</v>
      </c>
      <c r="AF99">
        <f t="shared" si="0"/>
        <v>0</v>
      </c>
      <c r="AG99">
        <f t="shared" si="0"/>
        <v>0.53906749999999948</v>
      </c>
      <c r="AH99">
        <f t="shared" si="0"/>
        <v>0</v>
      </c>
      <c r="AI99">
        <f t="shared" si="0"/>
        <v>0.23135999999999973</v>
      </c>
      <c r="AJ99">
        <f t="shared" si="0"/>
        <v>3.8549999999999994E-2</v>
      </c>
      <c r="AK99">
        <f t="shared" si="0"/>
        <v>2.1257400000000004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45081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45081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45081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2023-06-21T06:31:49Z</dcterms:modified>
</cp:coreProperties>
</file>